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0" yWindow="47406" windowWidth="29020" windowHeight="17620" activeTab="0"/>
  </bookViews>
  <sheets>
    <sheet name="Heathrow Traffic Statistics" sheetId="1" r:id="rId1"/>
    <sheet name="Passengers by Market" sheetId="2" r:id="rId2"/>
    <sheet name="Cargo by Market" sheetId="3" r:id="rId3"/>
  </sheets>
  <definedNames>
    <definedName name="_xlnm.Print_Titles" localSheetId="2">'Cargo by Market'!$2:$3</definedName>
    <definedName name="_xlnm.Print_Titles" localSheetId="0">'Heathrow Traffic Statistics'!$2:$3</definedName>
    <definedName name="_xlnm.Print_Titles" localSheetId="1">'Passengers by Market'!$2:$3</definedName>
  </definedNames>
  <calcPr fullCalcOnLoad="1"/>
</workbook>
</file>

<file path=xl/sharedStrings.xml><?xml version="1.0" encoding="utf-8"?>
<sst xmlns="http://schemas.openxmlformats.org/spreadsheetml/2006/main" count="27" uniqueCount="16">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</sst>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14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 tint="-0.4999699890613556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55" applyFont="1">
      <alignment/>
      <protection/>
    </xf>
    <xf numFmtId="0" fontId="4" fillId="0" borderId="0" xfId="55" applyFont="1">
      <alignment/>
      <protection/>
    </xf>
    <xf numFmtId="0" fontId="42" fillId="0" borderId="0" xfId="55" applyFont="1" applyAlignment="1">
      <alignment horizontal="right" wrapText="1"/>
      <protection/>
    </xf>
    <xf numFmtId="0" fontId="42" fillId="0" borderId="0" xfId="55" applyFont="1" applyAlignment="1">
      <alignment horizontal="center" wrapText="1"/>
      <protection/>
    </xf>
    <xf numFmtId="0" fontId="4" fillId="0" borderId="0" xfId="55" applyFont="1" applyAlignment="1">
      <alignment horizontal="center" wrapText="1"/>
      <protection/>
    </xf>
    <xf numFmtId="164" fontId="4" fillId="0" borderId="0" xfId="55" applyNumberFormat="1" applyFont="1" applyAlignment="1">
      <alignment horizontal="right"/>
      <protection/>
    </xf>
    <xf numFmtId="3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7" fillId="0" borderId="0" xfId="55" applyFont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bottom style="thin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H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1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7109375" defaultRowHeight="12" customHeight="1"/>
  <cols>
    <col min="1" max="1" width="14.7109375" style="10" customWidth="1"/>
    <col min="2" max="4" width="14.7109375" style="9" customWidth="1"/>
    <col min="5" max="16384" width="12.7109375" style="9" customWidth="1"/>
  </cols>
  <sheetData>
    <row r="1" s="2" customFormat="1" ht="22.5">
      <c r="A1" s="1" t="s">
        <v>0</v>
      </c>
    </row>
    <row r="2" s="4" customFormat="1" ht="17.25">
      <c r="A2" s="3" t="str">
        <f>"January 2005 - "&amp;TEXT(MAX($A$4:$A$65536),"mmmm yyyy")</f>
        <v>January 2005 - October 2019</v>
      </c>
    </row>
    <row r="3" spans="1:4" s="7" customFormat="1" ht="22.5" customHeight="1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</v>
      </c>
    </row>
    <row r="5" spans="1:4" ht="12" customHeight="1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99555.454</v>
      </c>
    </row>
    <row r="6" spans="1:4" ht="12" customHeight="1">
      <c r="A6" s="8">
        <f aca="true" t="shared" si="0" ref="A6:A69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</v>
      </c>
    </row>
    <row r="9" spans="1:4" ht="12" customHeight="1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109860.506</v>
      </c>
    </row>
    <row r="10" spans="1:4" ht="12" customHeight="1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101573.089</v>
      </c>
    </row>
    <row r="17" spans="1:4" ht="12" customHeight="1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100281.072</v>
      </c>
    </row>
    <row r="18" spans="1:4" ht="12" customHeight="1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115062.374</v>
      </c>
    </row>
    <row r="19" spans="1:4" ht="12" customHeight="1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102026.046</v>
      </c>
    </row>
    <row r="20" spans="1:4" ht="12" customHeight="1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105445.369</v>
      </c>
    </row>
    <row r="21" spans="1:4" ht="12" customHeight="1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107262.93000000001</v>
      </c>
    </row>
    <row r="22" spans="1:4" ht="12" customHeight="1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107588.97</v>
      </c>
    </row>
    <row r="23" spans="1:4" ht="12" customHeight="1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101563.552</v>
      </c>
    </row>
    <row r="24" spans="1:4" ht="12" customHeight="1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106925.32</v>
      </c>
    </row>
    <row r="25" spans="1:4" ht="12" customHeight="1">
      <c r="A25" s="8">
        <f t="shared" si="0"/>
        <v>38991</v>
      </c>
      <c r="B25" s="9">
        <f>'Passengers by Market'!J25</f>
        <v>5630492</v>
      </c>
      <c r="C25" s="9">
        <v>40429</v>
      </c>
      <c r="D25" s="9">
        <f>'Cargo by Market'!J25</f>
        <v>111120.31899999999</v>
      </c>
    </row>
    <row r="26" spans="1:4" ht="12" customHeight="1">
      <c r="A26" s="8">
        <f t="shared" si="0"/>
        <v>39022</v>
      </c>
      <c r="B26" s="9">
        <f>'Passengers by Market'!J26</f>
        <v>5099094</v>
      </c>
      <c r="C26" s="9">
        <v>38556</v>
      </c>
      <c r="D26" s="9">
        <f>'Cargo by Market'!J26</f>
        <v>109452.994</v>
      </c>
    </row>
    <row r="27" spans="1:4" ht="12" customHeight="1">
      <c r="A27" s="8">
        <f t="shared" si="0"/>
        <v>39052</v>
      </c>
      <c r="B27" s="9">
        <f>'Passengers by Market'!J27</f>
        <v>5206233</v>
      </c>
      <c r="C27" s="9">
        <v>36826</v>
      </c>
      <c r="D27" s="9">
        <f>'Cargo by Market'!J27</f>
        <v>96111.94699999999</v>
      </c>
    </row>
    <row r="28" spans="1:4" ht="12" customHeight="1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</v>
      </c>
    </row>
    <row r="29" spans="1:4" ht="12" customHeight="1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98403.06300000001</v>
      </c>
    </row>
    <row r="30" spans="1:4" ht="12" customHeight="1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</v>
      </c>
    </row>
    <row r="31" spans="1:4" ht="12" customHeight="1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</v>
      </c>
    </row>
    <row r="36" spans="1:4" ht="12" customHeight="1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116455.737</v>
      </c>
    </row>
    <row r="39" spans="1:4" ht="12" customHeight="1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>
      <c r="A41" s="8">
        <f t="shared" si="0"/>
        <v>39479</v>
      </c>
      <c r="B41" s="9">
        <f>'Passengers by Market'!J41</f>
        <v>4828048</v>
      </c>
      <c r="C41" s="9">
        <v>37310</v>
      </c>
      <c r="D41" s="9">
        <f>'Cargo by Market'!J41</f>
        <v>110918.996</v>
      </c>
    </row>
    <row r="42" spans="1:4" ht="12" customHeight="1">
      <c r="A42" s="8">
        <f t="shared" si="0"/>
        <v>39508</v>
      </c>
      <c r="B42" s="9">
        <f>'Passengers by Market'!J42</f>
        <v>5612269</v>
      </c>
      <c r="C42" s="9">
        <v>39313</v>
      </c>
      <c r="D42" s="9">
        <f>'Cargo by Market'!J42</f>
        <v>119265.18599999999</v>
      </c>
    </row>
    <row r="43" spans="1:4" ht="12" customHeight="1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</v>
      </c>
    </row>
    <row r="54" spans="1:4" ht="12" customHeight="1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</v>
      </c>
    </row>
    <row r="56" spans="1:4" ht="12" customHeight="1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</v>
      </c>
    </row>
    <row r="57" spans="1:4" ht="12" customHeight="1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</v>
      </c>
    </row>
    <row r="63" spans="1:4" ht="12" customHeight="1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</v>
      </c>
    </row>
    <row r="65" spans="1:4" ht="12" customHeight="1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>
      <c r="A70" s="8">
        <f aca="true" t="shared" si="1" ref="A70:A133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</v>
      </c>
    </row>
    <row r="76" spans="1:4" ht="12" customHeight="1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118324.881</v>
      </c>
    </row>
    <row r="78" spans="1:4" ht="12" customHeight="1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121688.987</v>
      </c>
    </row>
    <row r="80" spans="1:4" ht="12" customHeight="1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</v>
      </c>
    </row>
    <row r="81" spans="1:4" ht="12" customHeight="1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</v>
      </c>
    </row>
    <row r="87" spans="1:4" ht="12" customHeight="1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</v>
      </c>
    </row>
    <row r="95" spans="1:4" ht="12" customHeight="1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125366.631</v>
      </c>
    </row>
    <row r="98" spans="1:4" ht="12" customHeight="1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</v>
      </c>
    </row>
    <row r="102" spans="1:4" ht="12" customHeight="1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</v>
      </c>
    </row>
    <row r="105" spans="1:4" ht="12" customHeight="1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133376.349</v>
      </c>
    </row>
    <row r="111" spans="1:4" ht="12" customHeight="1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</v>
      </c>
    </row>
    <row r="113" spans="1:4" ht="12" customHeight="1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109803.472</v>
      </c>
    </row>
    <row r="114" spans="1:4" ht="12" customHeight="1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</v>
      </c>
    </row>
    <row r="118" spans="1:4" ht="12" customHeight="1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</v>
      </c>
    </row>
    <row r="134" spans="1:4" ht="12" customHeight="1">
      <c r="A134" s="8">
        <f aca="true" t="shared" si="2" ref="A134:A181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132211.047</v>
      </c>
    </row>
    <row r="135" spans="1:4" ht="12" customHeight="1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</v>
      </c>
    </row>
    <row r="147" spans="1:4" ht="12" customHeight="1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143511.354</v>
      </c>
    </row>
    <row r="153" spans="1:4" ht="12" customHeight="1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</v>
      </c>
    </row>
    <row r="154" spans="1:4" ht="12" customHeight="1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</v>
      </c>
    </row>
    <row r="158" spans="1:4" ht="12" customHeight="1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154364.286</v>
      </c>
    </row>
    <row r="159" spans="1:4" ht="12" customHeight="1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133029.648</v>
      </c>
    </row>
    <row r="161" spans="1:4" ht="12" customHeight="1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</v>
      </c>
    </row>
    <row r="162" spans="1:4" ht="12" customHeight="1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139328.922</v>
      </c>
    </row>
    <row r="166" spans="1:4" ht="12" customHeight="1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</v>
      </c>
    </row>
    <row r="168" spans="1:4" ht="12" customHeight="1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142342.854</v>
      </c>
    </row>
    <row r="169" spans="1:4" ht="12" customHeight="1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</v>
      </c>
    </row>
    <row r="172" spans="1:4" ht="12" customHeight="1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</v>
      </c>
    </row>
    <row r="174" spans="1:4" ht="12" customHeight="1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</v>
      </c>
    </row>
    <row r="176" spans="1:4" ht="12" customHeight="1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>
      <c r="A177" s="8">
        <f t="shared" si="2"/>
        <v>43617</v>
      </c>
      <c r="B177" s="9">
        <f>'Passengers by Market'!J177</f>
        <v>7246404</v>
      </c>
      <c r="C177" s="9">
        <v>40825</v>
      </c>
      <c r="D177" s="9">
        <f>'Cargo by Market'!J177</f>
        <v>130858.40599999999</v>
      </c>
    </row>
    <row r="178" spans="1:4" ht="12" customHeight="1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>
      <c r="A181" s="8">
        <f t="shared" si="2"/>
        <v>43739</v>
      </c>
      <c r="B181" s="9">
        <f>'Passengers by Market'!J181</f>
        <v>6992010</v>
      </c>
      <c r="C181" s="9">
        <v>41247</v>
      </c>
      <c r="D181" s="9">
        <f>'Cargo by Market'!J181</f>
        <v>137784.26</v>
      </c>
    </row>
  </sheetData>
  <sheetProtection/>
  <conditionalFormatting sqref="A4:D65536">
    <cfRule type="expression" priority="1" dxfId="3">
      <formula>MONTH($A4)=12</formula>
    </cfRule>
  </conditionalFormatting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r:id="rId2"/>
  <headerFooter scaleWithDoc="0" alignWithMargins="0">
    <oddHeader>&amp;C&amp;"Arial"&amp;10&amp;K000000Classification: Public&amp;1#&amp;R&amp;G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7109375" defaultRowHeight="12" customHeight="1"/>
  <cols>
    <col min="1" max="1" width="14.7109375" style="10" customWidth="1"/>
    <col min="2" max="10" width="14.7109375" style="9" customWidth="1"/>
    <col min="11" max="16384" width="12.7109375" style="9" customWidth="1"/>
  </cols>
  <sheetData>
    <row r="1" s="2" customFormat="1" ht="22.5">
      <c r="A1" s="1" t="s">
        <v>5</v>
      </c>
    </row>
    <row r="2" spans="1:10" s="4" customFormat="1" ht="17.25">
      <c r="A2" s="3" t="str">
        <f>"January 2005 - "&amp;TEXT(MAX($A$4:$A$65536),"mmmm yyyy")</f>
        <v>January 2005 - October 2019</v>
      </c>
      <c r="J2" s="11"/>
    </row>
    <row r="3" spans="1:10" s="7" customFormat="1" ht="22.5" customHeight="1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aca="true" t="shared" si="0" ref="J5:J68">SUM(B5:I5)</f>
        <v>4753591</v>
      </c>
    </row>
    <row r="6" spans="1:10" ht="12" customHeight="1">
      <c r="A6" s="8">
        <f aca="true" t="shared" si="1" ref="A6:A69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>
      <c r="A41" s="8">
        <f t="shared" si="1"/>
        <v>39479</v>
      </c>
      <c r="B41" s="9">
        <v>425237</v>
      </c>
      <c r="C41" s="9">
        <v>1646077</v>
      </c>
      <c r="D41" s="9">
        <v>328093</v>
      </c>
      <c r="E41" s="9">
        <v>333940</v>
      </c>
      <c r="F41" s="9">
        <v>851660</v>
      </c>
      <c r="G41" s="9">
        <v>71953</v>
      </c>
      <c r="H41" s="9">
        <v>326559</v>
      </c>
      <c r="I41" s="9">
        <v>844529</v>
      </c>
      <c r="J41" s="9">
        <f t="shared" si="0"/>
        <v>4828048</v>
      </c>
    </row>
    <row r="42" spans="1:10" ht="12" customHeight="1">
      <c r="A42" s="8">
        <f t="shared" si="1"/>
        <v>39508</v>
      </c>
      <c r="B42" s="9">
        <v>467351</v>
      </c>
      <c r="C42" s="9">
        <v>1908119</v>
      </c>
      <c r="D42" s="9">
        <v>364830</v>
      </c>
      <c r="E42" s="9">
        <v>365384</v>
      </c>
      <c r="F42" s="9">
        <v>1126514</v>
      </c>
      <c r="G42" s="9">
        <v>61045</v>
      </c>
      <c r="H42" s="9">
        <v>387948</v>
      </c>
      <c r="I42" s="9">
        <v>931078</v>
      </c>
      <c r="J42" s="9">
        <f t="shared" si="0"/>
        <v>5612269</v>
      </c>
    </row>
    <row r="43" spans="1:10" ht="12" customHeight="1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aca="true" t="shared" si="2" ref="J69:J132">SUM(B69:I69)</f>
        <v>5783051</v>
      </c>
    </row>
    <row r="70" spans="1:10" ht="12" customHeight="1">
      <c r="A70" s="8">
        <f aca="true" t="shared" si="3" ref="A70:A13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aca="true" t="shared" si="4" ref="J133:J181">SUM(B133:I133)</f>
        <v>6562401</v>
      </c>
    </row>
    <row r="134" spans="1:10" ht="12" customHeight="1">
      <c r="A134" s="8">
        <f aca="true" t="shared" si="5" ref="A134:A181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>
      <c r="A177" s="8">
        <f t="shared" si="5"/>
        <v>43617</v>
      </c>
      <c r="B177" s="9">
        <v>431711</v>
      </c>
      <c r="C177" s="9">
        <v>2536137</v>
      </c>
      <c r="D177" s="9">
        <v>504504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961305</v>
      </c>
      <c r="J177" s="9">
        <f t="shared" si="4"/>
        <v>7246404</v>
      </c>
    </row>
    <row r="178" spans="1:10" ht="12" customHeight="1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933099</v>
      </c>
      <c r="J181" s="9">
        <f t="shared" si="4"/>
        <v>6992010</v>
      </c>
    </row>
  </sheetData>
  <sheetProtection/>
  <conditionalFormatting sqref="A4:J65536">
    <cfRule type="expression" priority="1" dxfId="3">
      <formula>MONTH($A4)=12</formula>
    </cfRule>
  </conditionalFormatting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8" r:id="rId2"/>
  <headerFooter scaleWithDoc="0" alignWithMargins="0">
    <oddHeader>&amp;C&amp;"Arial"&amp;10&amp;K000000Classification: Public&amp;1#&amp;R&amp;G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7109375" defaultRowHeight="11.25" customHeight="1"/>
  <cols>
    <col min="1" max="1" width="14.7109375" style="10" customWidth="1"/>
    <col min="2" max="10" width="14.7109375" style="9" customWidth="1"/>
    <col min="11" max="16384" width="12.7109375" style="9" customWidth="1"/>
  </cols>
  <sheetData>
    <row r="1" s="2" customFormat="1" ht="22.5">
      <c r="A1" s="1" t="s">
        <v>15</v>
      </c>
    </row>
    <row r="2" spans="1:10" s="4" customFormat="1" ht="17.25">
      <c r="A2" s="3" t="str">
        <f>"January 2005 - "&amp;TEXT(MAX($A$64:$A$65536),"mmmm yyyy")</f>
        <v>January 2005 - October 2019</v>
      </c>
      <c r="J2" s="11"/>
    </row>
    <row r="3" spans="1:10" s="7" customFormat="1" ht="22.5" customHeight="1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>
      <c r="A4" s="8">
        <v>38353</v>
      </c>
      <c r="B4" s="9">
        <v>399.593</v>
      </c>
      <c r="C4" s="9">
        <v>11841.939</v>
      </c>
      <c r="D4" s="9">
        <v>1273.257</v>
      </c>
      <c r="E4" s="9">
        <v>9750.913</v>
      </c>
      <c r="F4" s="9">
        <v>36151.557</v>
      </c>
      <c r="G4" s="9">
        <v>2035.314</v>
      </c>
      <c r="H4" s="9">
        <v>14507.971</v>
      </c>
      <c r="I4" s="9">
        <v>22820.630999999998</v>
      </c>
      <c r="J4" s="9">
        <f aca="true" t="shared" si="0" ref="J4:J63">SUM(B4:I4)</f>
        <v>98781.175</v>
      </c>
    </row>
    <row r="5" spans="1:10" s="7" customFormat="1" ht="12" customHeight="1">
      <c r="A5" s="8">
        <f>EDATE(A4,1)</f>
        <v>38384</v>
      </c>
      <c r="B5" s="9">
        <v>489.142</v>
      </c>
      <c r="C5" s="9">
        <v>12344.138</v>
      </c>
      <c r="D5" s="9">
        <v>1285.5049999999999</v>
      </c>
      <c r="E5" s="9">
        <v>9002.731</v>
      </c>
      <c r="F5" s="9">
        <v>37774.409</v>
      </c>
      <c r="G5" s="9">
        <v>1706.694</v>
      </c>
      <c r="H5" s="9">
        <v>13615.602</v>
      </c>
      <c r="I5" s="9">
        <v>23337.233</v>
      </c>
      <c r="J5" s="9">
        <f t="shared" si="0"/>
        <v>99555.454</v>
      </c>
    </row>
    <row r="6" spans="1:10" s="7" customFormat="1" ht="12" customHeight="1">
      <c r="A6" s="8">
        <f aca="true" t="shared" si="1" ref="A6:A69">EDATE(A5,1)</f>
        <v>38412</v>
      </c>
      <c r="B6" s="9">
        <v>598.083</v>
      </c>
      <c r="C6" s="9">
        <v>12715.519</v>
      </c>
      <c r="D6" s="9">
        <v>1430.1409999999998</v>
      </c>
      <c r="E6" s="9">
        <v>9905.330999999998</v>
      </c>
      <c r="F6" s="9">
        <v>40678.531</v>
      </c>
      <c r="G6" s="9">
        <v>1754.463</v>
      </c>
      <c r="H6" s="9">
        <v>15218.947</v>
      </c>
      <c r="I6" s="9">
        <v>27086.881</v>
      </c>
      <c r="J6" s="9">
        <f t="shared" si="0"/>
        <v>109387.89600000001</v>
      </c>
    </row>
    <row r="7" spans="1:10" s="7" customFormat="1" ht="12" customHeight="1">
      <c r="A7" s="8">
        <f t="shared" si="1"/>
        <v>38443</v>
      </c>
      <c r="B7" s="9">
        <v>685.159</v>
      </c>
      <c r="C7" s="9">
        <v>13198.228000000001</v>
      </c>
      <c r="D7" s="9">
        <v>1793.495</v>
      </c>
      <c r="E7" s="9">
        <v>10309.458999999999</v>
      </c>
      <c r="F7" s="9">
        <v>38385.946</v>
      </c>
      <c r="G7" s="9">
        <v>1817.46</v>
      </c>
      <c r="H7" s="9">
        <v>14779.92</v>
      </c>
      <c r="I7" s="9">
        <v>27087.886</v>
      </c>
      <c r="J7" s="9">
        <f t="shared" si="0"/>
        <v>108057.553</v>
      </c>
    </row>
    <row r="8" spans="1:10" s="7" customFormat="1" ht="12" customHeight="1">
      <c r="A8" s="8">
        <f t="shared" si="1"/>
        <v>38473</v>
      </c>
      <c r="B8" s="9">
        <v>594.269</v>
      </c>
      <c r="C8" s="9">
        <v>12946.324</v>
      </c>
      <c r="D8" s="9">
        <v>1725.085</v>
      </c>
      <c r="E8" s="9">
        <v>10326.683</v>
      </c>
      <c r="F8" s="9">
        <v>40020.137</v>
      </c>
      <c r="G8" s="9">
        <v>1784.393</v>
      </c>
      <c r="H8" s="9">
        <v>15206.826</v>
      </c>
      <c r="I8" s="9">
        <v>28008.974000000002</v>
      </c>
      <c r="J8" s="9">
        <f t="shared" si="0"/>
        <v>110612.691</v>
      </c>
    </row>
    <row r="9" spans="1:10" s="7" customFormat="1" ht="12" customHeight="1">
      <c r="A9" s="8">
        <f t="shared" si="1"/>
        <v>38504</v>
      </c>
      <c r="B9" s="9">
        <v>719.356</v>
      </c>
      <c r="C9" s="9">
        <v>12360.144</v>
      </c>
      <c r="D9" s="9">
        <v>1953.77</v>
      </c>
      <c r="E9" s="9">
        <v>10496.099</v>
      </c>
      <c r="F9" s="9">
        <v>38944.778</v>
      </c>
      <c r="G9" s="9">
        <v>1929.866</v>
      </c>
      <c r="H9" s="9">
        <v>15454.093</v>
      </c>
      <c r="I9" s="9">
        <v>28002.4</v>
      </c>
      <c r="J9" s="9">
        <f t="shared" si="0"/>
        <v>109860.506</v>
      </c>
    </row>
    <row r="10" spans="1:10" s="7" customFormat="1" ht="12" customHeight="1">
      <c r="A10" s="8">
        <f t="shared" si="1"/>
        <v>38534</v>
      </c>
      <c r="B10" s="9">
        <v>674.646</v>
      </c>
      <c r="C10" s="9">
        <v>11971.453</v>
      </c>
      <c r="D10" s="9">
        <v>1976.021</v>
      </c>
      <c r="E10" s="9">
        <v>9972.734999999999</v>
      </c>
      <c r="F10" s="9">
        <v>39444.848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>
      <c r="A11" s="8">
        <f t="shared" si="1"/>
        <v>38565</v>
      </c>
      <c r="B11" s="9">
        <v>614.119</v>
      </c>
      <c r="C11" s="9">
        <v>9951.659</v>
      </c>
      <c r="D11" s="9">
        <v>1831.1399999999999</v>
      </c>
      <c r="E11" s="9">
        <v>9149.452000000001</v>
      </c>
      <c r="F11" s="9">
        <v>37198.577</v>
      </c>
      <c r="G11" s="9">
        <v>1867.883</v>
      </c>
      <c r="H11" s="9">
        <v>16344.573</v>
      </c>
      <c r="I11" s="9">
        <v>26236.191</v>
      </c>
      <c r="J11" s="9">
        <f t="shared" si="0"/>
        <v>103193.59400000001</v>
      </c>
    </row>
    <row r="12" spans="1:10" s="7" customFormat="1" ht="12" customHeight="1">
      <c r="A12" s="8">
        <f t="shared" si="1"/>
        <v>38596</v>
      </c>
      <c r="B12" s="9">
        <v>500.738</v>
      </c>
      <c r="C12" s="9">
        <v>11292.141</v>
      </c>
      <c r="D12" s="9">
        <v>1884.533</v>
      </c>
      <c r="E12" s="9">
        <v>9998.737</v>
      </c>
      <c r="F12" s="9">
        <v>39920.113</v>
      </c>
      <c r="G12" s="9">
        <v>1753.777</v>
      </c>
      <c r="H12" s="9">
        <v>16120.391</v>
      </c>
      <c r="I12" s="9">
        <v>27529.647</v>
      </c>
      <c r="J12" s="9">
        <f t="shared" si="0"/>
        <v>109000.07699999999</v>
      </c>
    </row>
    <row r="13" spans="1:10" s="7" customFormat="1" ht="12" customHeight="1">
      <c r="A13" s="8">
        <f t="shared" si="1"/>
        <v>38626</v>
      </c>
      <c r="B13" s="9">
        <v>49.987</v>
      </c>
      <c r="C13" s="9">
        <v>9296.770999999999</v>
      </c>
      <c r="D13" s="9">
        <v>1906.421</v>
      </c>
      <c r="E13" s="9">
        <v>11281.467</v>
      </c>
      <c r="F13" s="9">
        <v>52835.985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>
      <c r="A14" s="8">
        <f t="shared" si="1"/>
        <v>38657</v>
      </c>
      <c r="B14" s="9">
        <v>55.874</v>
      </c>
      <c r="C14" s="9">
        <v>8885.197999999999</v>
      </c>
      <c r="D14" s="9">
        <v>1881.632</v>
      </c>
      <c r="E14" s="9">
        <v>11910.24</v>
      </c>
      <c r="F14" s="9">
        <v>43217.549</v>
      </c>
      <c r="G14" s="9">
        <v>2136.509</v>
      </c>
      <c r="H14" s="9">
        <v>14205.345</v>
      </c>
      <c r="I14" s="9">
        <v>29508.584000000003</v>
      </c>
      <c r="J14" s="9">
        <f t="shared" si="0"/>
        <v>111800.931</v>
      </c>
    </row>
    <row r="15" spans="1:10" s="7" customFormat="1" ht="12" customHeight="1">
      <c r="A15" s="8">
        <f t="shared" si="1"/>
        <v>38687</v>
      </c>
      <c r="B15" s="9">
        <v>51.291</v>
      </c>
      <c r="C15" s="9">
        <v>8780.675</v>
      </c>
      <c r="D15" s="9">
        <v>1836.966</v>
      </c>
      <c r="E15" s="9">
        <v>11543.358</v>
      </c>
      <c r="F15" s="9">
        <v>43282.398</v>
      </c>
      <c r="G15" s="9">
        <v>2082.759</v>
      </c>
      <c r="H15" s="9">
        <v>15231.41</v>
      </c>
      <c r="I15" s="9">
        <v>27424.299</v>
      </c>
      <c r="J15" s="9">
        <f t="shared" si="0"/>
        <v>110233.156</v>
      </c>
    </row>
    <row r="16" spans="1:10" s="7" customFormat="1" ht="12" customHeight="1">
      <c r="A16" s="8">
        <f t="shared" si="1"/>
        <v>38718</v>
      </c>
      <c r="B16" s="9">
        <v>42.386</v>
      </c>
      <c r="C16" s="9">
        <v>7995.545</v>
      </c>
      <c r="D16" s="9">
        <v>1515.393</v>
      </c>
      <c r="E16" s="9">
        <v>10303.673</v>
      </c>
      <c r="F16" s="9">
        <v>40776.711</v>
      </c>
      <c r="G16" s="9">
        <v>1762.277</v>
      </c>
      <c r="H16" s="9">
        <v>14129.974</v>
      </c>
      <c r="I16" s="9">
        <v>25047.129999999997</v>
      </c>
      <c r="J16" s="9">
        <f t="shared" si="0"/>
        <v>101573.089</v>
      </c>
    </row>
    <row r="17" spans="1:10" s="7" customFormat="1" ht="12" customHeight="1">
      <c r="A17" s="8">
        <f t="shared" si="1"/>
        <v>38749</v>
      </c>
      <c r="B17" s="9">
        <v>70.077</v>
      </c>
      <c r="C17" s="9">
        <v>8376.976</v>
      </c>
      <c r="D17" s="9">
        <v>1604.571</v>
      </c>
      <c r="E17" s="9">
        <v>10540.574999999999</v>
      </c>
      <c r="F17" s="9">
        <v>39070.28</v>
      </c>
      <c r="G17" s="9">
        <v>1760.828</v>
      </c>
      <c r="H17" s="9">
        <v>14354.726</v>
      </c>
      <c r="I17" s="9">
        <v>24503.039</v>
      </c>
      <c r="J17" s="9">
        <f t="shared" si="0"/>
        <v>100281.072</v>
      </c>
    </row>
    <row r="18" spans="1:10" s="7" customFormat="1" ht="12" customHeight="1">
      <c r="A18" s="8">
        <f t="shared" si="1"/>
        <v>38777</v>
      </c>
      <c r="B18" s="9">
        <v>70.534</v>
      </c>
      <c r="C18" s="9">
        <v>9767.533</v>
      </c>
      <c r="D18" s="9">
        <v>2041.9180000000001</v>
      </c>
      <c r="E18" s="9">
        <v>11260.84</v>
      </c>
      <c r="F18" s="9">
        <v>43376.288</v>
      </c>
      <c r="G18" s="9">
        <v>1890.972</v>
      </c>
      <c r="H18" s="9">
        <v>16143.509</v>
      </c>
      <c r="I18" s="9">
        <v>30510.78</v>
      </c>
      <c r="J18" s="9">
        <f t="shared" si="0"/>
        <v>115062.374</v>
      </c>
    </row>
    <row r="19" spans="1:10" s="7" customFormat="1" ht="12" customHeight="1">
      <c r="A19" s="8">
        <f t="shared" si="1"/>
        <v>38808</v>
      </c>
      <c r="B19" s="9">
        <v>53.307</v>
      </c>
      <c r="C19" s="9">
        <v>8217.148</v>
      </c>
      <c r="D19" s="9">
        <v>2139.594</v>
      </c>
      <c r="E19" s="9">
        <v>10370.91</v>
      </c>
      <c r="F19" s="9">
        <v>37840.839</v>
      </c>
      <c r="G19" s="9">
        <v>1758.253</v>
      </c>
      <c r="H19" s="9">
        <v>14138.069</v>
      </c>
      <c r="I19" s="9">
        <v>27507.926</v>
      </c>
      <c r="J19" s="9">
        <f t="shared" si="0"/>
        <v>102026.046</v>
      </c>
    </row>
    <row r="20" spans="1:10" s="7" customFormat="1" ht="12" customHeight="1">
      <c r="A20" s="8">
        <f t="shared" si="1"/>
        <v>38838</v>
      </c>
      <c r="B20" s="9">
        <v>53.574</v>
      </c>
      <c r="C20" s="9">
        <v>8689.571000000002</v>
      </c>
      <c r="D20" s="9">
        <v>1992.9830000000002</v>
      </c>
      <c r="E20" s="9">
        <v>11107.863000000001</v>
      </c>
      <c r="F20" s="9">
        <v>38404.27</v>
      </c>
      <c r="G20" s="9">
        <v>1845.566</v>
      </c>
      <c r="H20" s="9">
        <v>15664.329</v>
      </c>
      <c r="I20" s="9">
        <v>27687.213</v>
      </c>
      <c r="J20" s="9">
        <f t="shared" si="0"/>
        <v>105445.369</v>
      </c>
    </row>
    <row r="21" spans="1:10" s="7" customFormat="1" ht="12" customHeight="1">
      <c r="A21" s="8">
        <f t="shared" si="1"/>
        <v>38869</v>
      </c>
      <c r="B21" s="9">
        <v>58.157</v>
      </c>
      <c r="C21" s="9">
        <v>8351.686</v>
      </c>
      <c r="D21" s="9">
        <v>2022.8049999999998</v>
      </c>
      <c r="E21" s="9">
        <v>11457.650000000001</v>
      </c>
      <c r="F21" s="9">
        <v>39191.906</v>
      </c>
      <c r="G21" s="9">
        <v>1640.264</v>
      </c>
      <c r="H21" s="9">
        <v>16737.106</v>
      </c>
      <c r="I21" s="9">
        <v>27803.356</v>
      </c>
      <c r="J21" s="9">
        <f t="shared" si="0"/>
        <v>107262.93000000001</v>
      </c>
    </row>
    <row r="22" spans="1:10" s="7" customFormat="1" ht="12" customHeight="1">
      <c r="A22" s="8">
        <f t="shared" si="1"/>
        <v>38899</v>
      </c>
      <c r="B22" s="9">
        <v>53.006</v>
      </c>
      <c r="C22" s="9">
        <v>8382.793</v>
      </c>
      <c r="D22" s="9">
        <v>2221.172</v>
      </c>
      <c r="E22" s="9">
        <v>10717.914</v>
      </c>
      <c r="F22" s="9">
        <v>39490.615</v>
      </c>
      <c r="G22" s="9">
        <v>1525.952</v>
      </c>
      <c r="H22" s="9">
        <v>16847.871</v>
      </c>
      <c r="I22" s="9">
        <v>28349.647000000004</v>
      </c>
      <c r="J22" s="9">
        <f t="shared" si="0"/>
        <v>107588.97</v>
      </c>
    </row>
    <row r="23" spans="1:10" s="7" customFormat="1" ht="12" customHeight="1">
      <c r="A23" s="8">
        <f t="shared" si="1"/>
        <v>38930</v>
      </c>
      <c r="B23" s="9">
        <v>47.587</v>
      </c>
      <c r="C23" s="9">
        <v>6900.117</v>
      </c>
      <c r="D23" s="9">
        <v>1922.5729999999999</v>
      </c>
      <c r="E23" s="9">
        <v>10369.494</v>
      </c>
      <c r="F23" s="9">
        <v>37441.76</v>
      </c>
      <c r="G23" s="9">
        <v>1408.992</v>
      </c>
      <c r="H23" s="9">
        <v>16054.897</v>
      </c>
      <c r="I23" s="9">
        <v>27418.131999999998</v>
      </c>
      <c r="J23" s="9">
        <f t="shared" si="0"/>
        <v>101563.552</v>
      </c>
    </row>
    <row r="24" spans="1:10" s="7" customFormat="1" ht="12" customHeight="1">
      <c r="A24" s="8">
        <f t="shared" si="1"/>
        <v>38961</v>
      </c>
      <c r="B24" s="9">
        <v>48.519</v>
      </c>
      <c r="C24" s="9">
        <v>7977.585</v>
      </c>
      <c r="D24" s="9">
        <v>2223.209</v>
      </c>
      <c r="E24" s="9">
        <v>10420.815</v>
      </c>
      <c r="F24" s="9">
        <v>39460.177</v>
      </c>
      <c r="G24" s="9">
        <v>1439.006</v>
      </c>
      <c r="H24" s="9">
        <v>16265.19</v>
      </c>
      <c r="I24" s="9">
        <v>29090.819</v>
      </c>
      <c r="J24" s="9">
        <f t="shared" si="0"/>
        <v>106925.32</v>
      </c>
    </row>
    <row r="25" spans="1:10" s="7" customFormat="1" ht="12" customHeight="1">
      <c r="A25" s="8">
        <f t="shared" si="1"/>
        <v>38991</v>
      </c>
      <c r="B25" s="9">
        <v>48.122</v>
      </c>
      <c r="C25" s="9">
        <v>8471.223</v>
      </c>
      <c r="D25" s="9">
        <v>2279.436</v>
      </c>
      <c r="E25" s="9">
        <v>11731.148</v>
      </c>
      <c r="F25" s="9">
        <v>40615.927</v>
      </c>
      <c r="G25" s="9">
        <v>1349.918</v>
      </c>
      <c r="H25" s="9">
        <v>16120.645</v>
      </c>
      <c r="I25" s="9">
        <v>30503.9</v>
      </c>
      <c r="J25" s="9">
        <f t="shared" si="0"/>
        <v>111120.31899999999</v>
      </c>
    </row>
    <row r="26" spans="1:10" s="7" customFormat="1" ht="12" customHeight="1">
      <c r="A26" s="8">
        <f t="shared" si="1"/>
        <v>39022</v>
      </c>
      <c r="B26" s="9">
        <v>64.707</v>
      </c>
      <c r="C26" s="9">
        <v>8436.373</v>
      </c>
      <c r="D26" s="9">
        <v>2209.955</v>
      </c>
      <c r="E26" s="9">
        <v>11739.82</v>
      </c>
      <c r="F26" s="9">
        <v>40428.48</v>
      </c>
      <c r="G26" s="9">
        <v>1523.203</v>
      </c>
      <c r="H26" s="9">
        <v>14950.013</v>
      </c>
      <c r="I26" s="9">
        <v>30100.443</v>
      </c>
      <c r="J26" s="9">
        <f t="shared" si="0"/>
        <v>109452.994</v>
      </c>
    </row>
    <row r="27" spans="1:10" s="7" customFormat="1" ht="12" customHeight="1">
      <c r="A27" s="8">
        <f t="shared" si="1"/>
        <v>39052</v>
      </c>
      <c r="B27" s="9">
        <v>113.951</v>
      </c>
      <c r="C27" s="9">
        <v>7907.602999999999</v>
      </c>
      <c r="D27" s="9">
        <v>2136.3469999999998</v>
      </c>
      <c r="E27" s="9">
        <v>10508.064</v>
      </c>
      <c r="F27" s="9">
        <v>34452.252</v>
      </c>
      <c r="G27" s="9">
        <v>1792.479</v>
      </c>
      <c r="H27" s="9">
        <v>13450.555</v>
      </c>
      <c r="I27" s="9">
        <v>25750.696000000004</v>
      </c>
      <c r="J27" s="9">
        <f t="shared" si="0"/>
        <v>96111.94699999999</v>
      </c>
    </row>
    <row r="28" spans="1:10" s="7" customFormat="1" ht="12" customHeight="1">
      <c r="A28" s="8">
        <f t="shared" si="1"/>
        <v>39083</v>
      </c>
      <c r="B28" s="9">
        <v>89.96</v>
      </c>
      <c r="C28" s="9">
        <v>7654.349</v>
      </c>
      <c r="D28" s="9">
        <v>1745.649</v>
      </c>
      <c r="E28" s="9">
        <v>11016.161</v>
      </c>
      <c r="F28" s="9">
        <v>35050.106</v>
      </c>
      <c r="G28" s="9">
        <v>1909.284</v>
      </c>
      <c r="H28" s="9">
        <v>14123.143</v>
      </c>
      <c r="I28" s="9">
        <v>24055.125999999997</v>
      </c>
      <c r="J28" s="9">
        <f t="shared" si="0"/>
        <v>95643.77799999999</v>
      </c>
    </row>
    <row r="29" spans="1:10" s="7" customFormat="1" ht="12" customHeight="1">
      <c r="A29" s="8">
        <f t="shared" si="1"/>
        <v>39114</v>
      </c>
      <c r="B29" s="9">
        <v>56.269</v>
      </c>
      <c r="C29" s="9">
        <v>7934.981</v>
      </c>
      <c r="D29" s="9">
        <v>1839.842</v>
      </c>
      <c r="E29" s="9">
        <v>11016.355</v>
      </c>
      <c r="F29" s="9">
        <v>35639.542</v>
      </c>
      <c r="G29" s="9">
        <v>1926.257</v>
      </c>
      <c r="H29" s="9">
        <v>14394.922</v>
      </c>
      <c r="I29" s="9">
        <v>25594.895</v>
      </c>
      <c r="J29" s="9">
        <f t="shared" si="0"/>
        <v>98403.06300000001</v>
      </c>
    </row>
    <row r="30" spans="1:10" s="7" customFormat="1" ht="12" customHeight="1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41101.172</v>
      </c>
      <c r="G30" s="9">
        <v>1817.411</v>
      </c>
      <c r="H30" s="9">
        <v>16196.546</v>
      </c>
      <c r="I30" s="9">
        <v>29951.986</v>
      </c>
      <c r="J30" s="9">
        <f t="shared" si="0"/>
        <v>112256.668</v>
      </c>
    </row>
    <row r="31" spans="1:10" s="7" customFormat="1" ht="12" customHeight="1">
      <c r="A31" s="8">
        <f t="shared" si="1"/>
        <v>39173</v>
      </c>
      <c r="B31" s="9">
        <v>53.859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>
      <c r="A32" s="8">
        <f t="shared" si="1"/>
        <v>39203</v>
      </c>
      <c r="B32" s="9">
        <v>53.784</v>
      </c>
      <c r="C32" s="9">
        <v>7108.703</v>
      </c>
      <c r="D32" s="9">
        <v>2266.398</v>
      </c>
      <c r="E32" s="9">
        <v>12115.949999999999</v>
      </c>
      <c r="F32" s="9">
        <v>41569.031</v>
      </c>
      <c r="G32" s="9">
        <v>1710.671</v>
      </c>
      <c r="H32" s="9">
        <v>16661.189</v>
      </c>
      <c r="I32" s="9">
        <v>30126.792999999998</v>
      </c>
      <c r="J32" s="9">
        <f t="shared" si="0"/>
        <v>111612.519</v>
      </c>
    </row>
    <row r="33" spans="1:10" s="7" customFormat="1" ht="12" customHeight="1">
      <c r="A33" s="8">
        <f t="shared" si="1"/>
        <v>39234</v>
      </c>
      <c r="B33" s="9">
        <v>58.292</v>
      </c>
      <c r="C33" s="9">
        <v>7416.929</v>
      </c>
      <c r="D33" s="9">
        <v>2110.471</v>
      </c>
      <c r="E33" s="9">
        <v>11961.608</v>
      </c>
      <c r="F33" s="9">
        <v>40542.794</v>
      </c>
      <c r="G33" s="9">
        <v>1679.656</v>
      </c>
      <c r="H33" s="9">
        <v>17293.088</v>
      </c>
      <c r="I33" s="9">
        <v>30794.182</v>
      </c>
      <c r="J33" s="9">
        <f t="shared" si="0"/>
        <v>111857.02</v>
      </c>
    </row>
    <row r="34" spans="1:10" s="7" customFormat="1" ht="12" customHeight="1">
      <c r="A34" s="8">
        <f t="shared" si="1"/>
        <v>39264</v>
      </c>
      <c r="B34" s="9">
        <v>54.775</v>
      </c>
      <c r="C34" s="9">
        <v>6863.561000000001</v>
      </c>
      <c r="D34" s="9">
        <v>1976.5370000000003</v>
      </c>
      <c r="E34" s="9">
        <v>11863.494999999999</v>
      </c>
      <c r="F34" s="9">
        <v>41564.979</v>
      </c>
      <c r="G34" s="9">
        <v>1740.776</v>
      </c>
      <c r="H34" s="9">
        <v>17307.384</v>
      </c>
      <c r="I34" s="9">
        <v>30502.903000000002</v>
      </c>
      <c r="J34" s="9">
        <f t="shared" si="0"/>
        <v>111874.40999999999</v>
      </c>
    </row>
    <row r="35" spans="1:10" s="7" customFormat="1" ht="12" customHeight="1">
      <c r="A35" s="8">
        <f t="shared" si="1"/>
        <v>39295</v>
      </c>
      <c r="B35" s="9">
        <v>57.181</v>
      </c>
      <c r="C35" s="9">
        <v>6507.4929999999995</v>
      </c>
      <c r="D35" s="9">
        <v>2021.995</v>
      </c>
      <c r="E35" s="9">
        <v>11569.039</v>
      </c>
      <c r="F35" s="9">
        <v>39642.605</v>
      </c>
      <c r="G35" s="9">
        <v>1750.018</v>
      </c>
      <c r="H35" s="9">
        <v>17031.681</v>
      </c>
      <c r="I35" s="9">
        <v>30935.77</v>
      </c>
      <c r="J35" s="9">
        <f t="shared" si="0"/>
        <v>109515.782</v>
      </c>
    </row>
    <row r="36" spans="1:10" s="7" customFormat="1" ht="12" customHeight="1">
      <c r="A36" s="8">
        <f t="shared" si="1"/>
        <v>39326</v>
      </c>
      <c r="B36" s="9">
        <v>30.568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1554.831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>
      <c r="A37" s="8">
        <f t="shared" si="1"/>
        <v>39356</v>
      </c>
      <c r="B37" s="9">
        <v>47.246</v>
      </c>
      <c r="C37" s="9">
        <v>7836.713</v>
      </c>
      <c r="D37" s="9">
        <v>2211.651</v>
      </c>
      <c r="E37" s="9">
        <v>12427.538</v>
      </c>
      <c r="F37" s="9">
        <v>42021.359</v>
      </c>
      <c r="G37" s="9">
        <v>1459.083</v>
      </c>
      <c r="H37" s="9">
        <v>16015.503</v>
      </c>
      <c r="I37" s="9">
        <v>32642.664</v>
      </c>
      <c r="J37" s="9">
        <f t="shared" si="0"/>
        <v>114661.757</v>
      </c>
    </row>
    <row r="38" spans="1:10" s="7" customFormat="1" ht="12" customHeight="1">
      <c r="A38" s="8">
        <f t="shared" si="1"/>
        <v>39387</v>
      </c>
      <c r="B38" s="9">
        <v>34.092</v>
      </c>
      <c r="C38" s="9">
        <v>8305.621000000001</v>
      </c>
      <c r="D38" s="9">
        <v>2204.7300000000005</v>
      </c>
      <c r="E38" s="9">
        <v>13746.35</v>
      </c>
      <c r="F38" s="9">
        <v>40791.056</v>
      </c>
      <c r="G38" s="9">
        <v>1659.656</v>
      </c>
      <c r="H38" s="9">
        <v>16504.259</v>
      </c>
      <c r="I38" s="9">
        <v>33209.973000000005</v>
      </c>
      <c r="J38" s="9">
        <f t="shared" si="0"/>
        <v>116455.737</v>
      </c>
    </row>
    <row r="39" spans="1:10" s="7" customFormat="1" ht="12" customHeight="1">
      <c r="A39" s="8">
        <f t="shared" si="1"/>
        <v>39417</v>
      </c>
      <c r="B39" s="9">
        <v>34.988</v>
      </c>
      <c r="C39" s="9">
        <v>7856.963</v>
      </c>
      <c r="D39" s="9">
        <v>1970.165</v>
      </c>
      <c r="E39" s="9">
        <v>13458.623</v>
      </c>
      <c r="F39" s="9">
        <v>40165.353</v>
      </c>
      <c r="G39" s="9">
        <v>2025.324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>
      <c r="A40" s="8">
        <f t="shared" si="1"/>
        <v>39448</v>
      </c>
      <c r="B40" s="9">
        <v>43.486</v>
      </c>
      <c r="C40" s="9">
        <v>7275.888</v>
      </c>
      <c r="D40" s="9">
        <v>1733.911</v>
      </c>
      <c r="E40" s="9">
        <v>12164.396</v>
      </c>
      <c r="F40" s="9">
        <v>38160.866</v>
      </c>
      <c r="G40" s="9">
        <v>1944.03</v>
      </c>
      <c r="H40" s="9">
        <v>15418.603</v>
      </c>
      <c r="I40" s="9">
        <v>28733.532</v>
      </c>
      <c r="J40" s="9">
        <f t="shared" si="0"/>
        <v>105474.712</v>
      </c>
    </row>
    <row r="41" spans="1:10" s="7" customFormat="1" ht="12" customHeight="1">
      <c r="A41" s="8">
        <f t="shared" si="1"/>
        <v>39479</v>
      </c>
      <c r="B41" s="9">
        <v>45.936</v>
      </c>
      <c r="C41" s="9">
        <v>7731.808</v>
      </c>
      <c r="D41" s="9">
        <v>1754.404</v>
      </c>
      <c r="E41" s="9">
        <v>12672.696</v>
      </c>
      <c r="F41" s="9">
        <v>40009.208</v>
      </c>
      <c r="G41" s="9">
        <v>2102.653</v>
      </c>
      <c r="H41" s="9">
        <v>16602.594</v>
      </c>
      <c r="I41" s="9">
        <v>29999.696999999996</v>
      </c>
      <c r="J41" s="9">
        <f t="shared" si="0"/>
        <v>110918.996</v>
      </c>
    </row>
    <row r="42" spans="1:10" s="7" customFormat="1" ht="12" customHeight="1">
      <c r="A42" s="8">
        <f t="shared" si="1"/>
        <v>39508</v>
      </c>
      <c r="B42" s="9">
        <v>57.391</v>
      </c>
      <c r="C42" s="9">
        <v>8431.027</v>
      </c>
      <c r="D42" s="9">
        <v>1865.73</v>
      </c>
      <c r="E42" s="9">
        <v>11816.902</v>
      </c>
      <c r="F42" s="9">
        <v>42739.923</v>
      </c>
      <c r="G42" s="9">
        <v>1934.719</v>
      </c>
      <c r="H42" s="9">
        <v>18377.143</v>
      </c>
      <c r="I42" s="9">
        <v>34042.350999999995</v>
      </c>
      <c r="J42" s="9">
        <f t="shared" si="0"/>
        <v>119265.18599999999</v>
      </c>
    </row>
    <row r="43" spans="1:10" s="7" customFormat="1" ht="12" customHeight="1">
      <c r="A43" s="8">
        <f t="shared" si="1"/>
        <v>39539</v>
      </c>
      <c r="B43" s="9">
        <v>37.551</v>
      </c>
      <c r="C43" s="9">
        <v>7800.148</v>
      </c>
      <c r="D43" s="9">
        <v>2003.0490000000002</v>
      </c>
      <c r="E43" s="9">
        <v>11990.697</v>
      </c>
      <c r="F43" s="9">
        <v>47106.677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>
      <c r="A44" s="8">
        <f t="shared" si="1"/>
        <v>39569</v>
      </c>
      <c r="B44" s="9">
        <v>29.944</v>
      </c>
      <c r="C44" s="9">
        <v>7784.665</v>
      </c>
      <c r="D44" s="9">
        <v>1837.35</v>
      </c>
      <c r="E44" s="9">
        <v>11722.595000000001</v>
      </c>
      <c r="F44" s="9">
        <v>48271.968</v>
      </c>
      <c r="G44" s="9">
        <v>1772.048</v>
      </c>
      <c r="H44" s="9">
        <v>17655.874</v>
      </c>
      <c r="I44" s="9">
        <v>34787.539</v>
      </c>
      <c r="J44" s="9">
        <f t="shared" si="0"/>
        <v>123861.98299999998</v>
      </c>
    </row>
    <row r="45" spans="1:10" s="7" customFormat="1" ht="12" customHeight="1">
      <c r="A45" s="8">
        <f t="shared" si="1"/>
        <v>39600</v>
      </c>
      <c r="B45" s="9">
        <v>41.311</v>
      </c>
      <c r="C45" s="9">
        <v>7225.353</v>
      </c>
      <c r="D45" s="9">
        <v>1943.411</v>
      </c>
      <c r="E45" s="9">
        <v>11699.157000000001</v>
      </c>
      <c r="F45" s="9">
        <v>45993.506</v>
      </c>
      <c r="G45" s="9">
        <v>1536.974</v>
      </c>
      <c r="H45" s="9">
        <v>18828.897</v>
      </c>
      <c r="I45" s="9">
        <v>33694.928</v>
      </c>
      <c r="J45" s="9">
        <f t="shared" si="0"/>
        <v>120963.53700000001</v>
      </c>
    </row>
    <row r="46" spans="1:10" s="7" customFormat="1" ht="12" customHeight="1">
      <c r="A46" s="8">
        <f t="shared" si="1"/>
        <v>39630</v>
      </c>
      <c r="B46" s="9">
        <v>42.406</v>
      </c>
      <c r="C46" s="9">
        <v>6765.323</v>
      </c>
      <c r="D46" s="9">
        <v>1903.511</v>
      </c>
      <c r="E46" s="9">
        <v>11351.544999999998</v>
      </c>
      <c r="F46" s="9">
        <v>46412.373</v>
      </c>
      <c r="G46" s="9">
        <v>1389.916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>
      <c r="A47" s="8">
        <f t="shared" si="1"/>
        <v>39661</v>
      </c>
      <c r="B47" s="9">
        <v>31.613</v>
      </c>
      <c r="C47" s="9">
        <v>6279.719</v>
      </c>
      <c r="D47" s="9">
        <v>1855.3000000000002</v>
      </c>
      <c r="E47" s="9">
        <v>10765.184</v>
      </c>
      <c r="F47" s="9">
        <v>45978.13</v>
      </c>
      <c r="G47" s="9">
        <v>1478.365</v>
      </c>
      <c r="H47" s="9">
        <v>19576.938</v>
      </c>
      <c r="I47" s="9">
        <v>34319.851</v>
      </c>
      <c r="J47" s="9">
        <f t="shared" si="0"/>
        <v>120285.1</v>
      </c>
    </row>
    <row r="48" spans="1:10" s="7" customFormat="1" ht="12" customHeight="1">
      <c r="A48" s="8">
        <f t="shared" si="1"/>
        <v>39692</v>
      </c>
      <c r="B48" s="9">
        <v>56.623</v>
      </c>
      <c r="C48" s="9">
        <v>7019.299</v>
      </c>
      <c r="D48" s="9">
        <v>1831.5400000000002</v>
      </c>
      <c r="E48" s="9">
        <v>10311.148</v>
      </c>
      <c r="F48" s="9">
        <v>43132.397</v>
      </c>
      <c r="G48" s="9">
        <v>1412.08</v>
      </c>
      <c r="H48" s="9">
        <v>19670.125</v>
      </c>
      <c r="I48" s="9">
        <v>34087.681</v>
      </c>
      <c r="J48" s="9">
        <f t="shared" si="0"/>
        <v>117520.893</v>
      </c>
    </row>
    <row r="49" spans="1:10" s="7" customFormat="1" ht="12" customHeight="1">
      <c r="A49" s="8">
        <f t="shared" si="1"/>
        <v>39722</v>
      </c>
      <c r="B49" s="9">
        <v>102.091</v>
      </c>
      <c r="C49" s="9">
        <v>7924.719999999999</v>
      </c>
      <c r="D49" s="9">
        <v>1779.771</v>
      </c>
      <c r="E49" s="9">
        <v>11369.434</v>
      </c>
      <c r="F49" s="9">
        <v>43880.557</v>
      </c>
      <c r="G49" s="9">
        <v>1409.262</v>
      </c>
      <c r="H49" s="9">
        <v>19071.486</v>
      </c>
      <c r="I49" s="9">
        <v>33964.026</v>
      </c>
      <c r="J49" s="9">
        <f t="shared" si="0"/>
        <v>119501.34700000001</v>
      </c>
    </row>
    <row r="50" spans="1:10" s="7" customFormat="1" ht="12" customHeight="1">
      <c r="A50" s="8">
        <f t="shared" si="1"/>
        <v>39753</v>
      </c>
      <c r="B50" s="9">
        <v>54.529</v>
      </c>
      <c r="C50" s="9">
        <v>8061.242</v>
      </c>
      <c r="D50" s="9">
        <v>1737.9180000000001</v>
      </c>
      <c r="E50" s="9">
        <v>12285.428</v>
      </c>
      <c r="F50" s="9">
        <v>42366.478</v>
      </c>
      <c r="G50" s="9">
        <v>1581.114</v>
      </c>
      <c r="H50" s="9">
        <v>19343.799</v>
      </c>
      <c r="I50" s="9">
        <v>32190.906000000003</v>
      </c>
      <c r="J50" s="9">
        <f t="shared" si="0"/>
        <v>117621.414</v>
      </c>
    </row>
    <row r="51" spans="1:10" s="7" customFormat="1" ht="12" customHeight="1">
      <c r="A51" s="8">
        <f t="shared" si="1"/>
        <v>39783</v>
      </c>
      <c r="B51" s="9">
        <v>37.826</v>
      </c>
      <c r="C51" s="9">
        <v>7181.048</v>
      </c>
      <c r="D51" s="9">
        <v>1457.107</v>
      </c>
      <c r="E51" s="9">
        <v>11358.214</v>
      </c>
      <c r="F51" s="9">
        <v>37093.202</v>
      </c>
      <c r="G51" s="9">
        <v>1460.608</v>
      </c>
      <c r="H51" s="9">
        <v>16145.128</v>
      </c>
      <c r="I51" s="9">
        <v>25477.271</v>
      </c>
      <c r="J51" s="9">
        <f t="shared" si="0"/>
        <v>100210.40400000001</v>
      </c>
    </row>
    <row r="52" spans="1:10" s="7" customFormat="1" ht="12" customHeight="1">
      <c r="A52" s="8">
        <f t="shared" si="1"/>
        <v>39814</v>
      </c>
      <c r="B52" s="9">
        <v>34.545</v>
      </c>
      <c r="C52" s="9">
        <v>6444.128</v>
      </c>
      <c r="D52" s="9">
        <v>1192.9830000000002</v>
      </c>
      <c r="E52" s="9">
        <v>10081.943</v>
      </c>
      <c r="F52" s="9">
        <v>33987.901</v>
      </c>
      <c r="G52" s="9">
        <v>1297.118</v>
      </c>
      <c r="H52" s="9">
        <v>16279.468</v>
      </c>
      <c r="I52" s="9">
        <v>23262.231</v>
      </c>
      <c r="J52" s="9">
        <f t="shared" si="0"/>
        <v>92580.31700000001</v>
      </c>
    </row>
    <row r="53" spans="1:10" s="7" customFormat="1" ht="12" customHeight="1">
      <c r="A53" s="8">
        <f t="shared" si="1"/>
        <v>39845</v>
      </c>
      <c r="B53" s="9">
        <v>87.19</v>
      </c>
      <c r="C53" s="9">
        <v>6788.038</v>
      </c>
      <c r="D53" s="9">
        <v>1191.231</v>
      </c>
      <c r="E53" s="9">
        <v>9177.835</v>
      </c>
      <c r="F53" s="9">
        <v>33162.866</v>
      </c>
      <c r="G53" s="9">
        <v>1221.875</v>
      </c>
      <c r="H53" s="9">
        <v>16620.532</v>
      </c>
      <c r="I53" s="9">
        <v>22796.099</v>
      </c>
      <c r="J53" s="9">
        <f t="shared" si="0"/>
        <v>91045.66600000001</v>
      </c>
    </row>
    <row r="54" spans="1:10" s="7" customFormat="1" ht="12" customHeight="1">
      <c r="A54" s="8">
        <f t="shared" si="1"/>
        <v>39873</v>
      </c>
      <c r="B54" s="9">
        <v>46.813</v>
      </c>
      <c r="C54" s="9">
        <v>7950.855</v>
      </c>
      <c r="D54" s="9">
        <v>1633.006</v>
      </c>
      <c r="E54" s="9">
        <v>10249.246000000001</v>
      </c>
      <c r="F54" s="9">
        <v>34631.147</v>
      </c>
      <c r="G54" s="9">
        <v>1575.657</v>
      </c>
      <c r="H54" s="9">
        <v>18324.671</v>
      </c>
      <c r="I54" s="9">
        <v>28551.411</v>
      </c>
      <c r="J54" s="9">
        <f t="shared" si="0"/>
        <v>102962.80599999998</v>
      </c>
    </row>
    <row r="55" spans="1:10" s="7" customFormat="1" ht="12" customHeight="1">
      <c r="A55" s="8">
        <f t="shared" si="1"/>
        <v>39904</v>
      </c>
      <c r="B55" s="9">
        <v>39.288</v>
      </c>
      <c r="C55" s="9">
        <v>6960.009</v>
      </c>
      <c r="D55" s="9">
        <v>1456.654</v>
      </c>
      <c r="E55" s="9">
        <v>9466.66</v>
      </c>
      <c r="F55" s="9">
        <v>31102.468</v>
      </c>
      <c r="G55" s="9">
        <v>1322.364</v>
      </c>
      <c r="H55" s="9">
        <v>15965.327</v>
      </c>
      <c r="I55" s="9">
        <v>26858.449</v>
      </c>
      <c r="J55" s="9">
        <f t="shared" si="0"/>
        <v>93171.21900000001</v>
      </c>
    </row>
    <row r="56" spans="1:10" s="7" customFormat="1" ht="12" customHeight="1">
      <c r="A56" s="8">
        <f t="shared" si="1"/>
        <v>39934</v>
      </c>
      <c r="B56" s="9">
        <v>30.428</v>
      </c>
      <c r="C56" s="9">
        <v>7068.535</v>
      </c>
      <c r="D56" s="9">
        <v>1559.92</v>
      </c>
      <c r="E56" s="9">
        <v>9840.778999999999</v>
      </c>
      <c r="F56" s="9">
        <v>32909.817</v>
      </c>
      <c r="G56" s="9">
        <v>1572.019</v>
      </c>
      <c r="H56" s="9">
        <v>17602.829</v>
      </c>
      <c r="I56" s="9">
        <v>29460.738999999998</v>
      </c>
      <c r="J56" s="9">
        <f t="shared" si="0"/>
        <v>100045.066</v>
      </c>
    </row>
    <row r="57" spans="1:10" s="7" customFormat="1" ht="12" customHeight="1">
      <c r="A57" s="8">
        <f t="shared" si="1"/>
        <v>39965</v>
      </c>
      <c r="B57" s="9">
        <v>62.422</v>
      </c>
      <c r="C57" s="9">
        <v>6836.348</v>
      </c>
      <c r="D57" s="9">
        <v>1797.5439999999999</v>
      </c>
      <c r="E57" s="9">
        <v>9362.091</v>
      </c>
      <c r="F57" s="9">
        <v>34753.977</v>
      </c>
      <c r="G57" s="9">
        <v>1473.228</v>
      </c>
      <c r="H57" s="9">
        <v>20302.488</v>
      </c>
      <c r="I57" s="9">
        <v>28815.337</v>
      </c>
      <c r="J57" s="9">
        <f t="shared" si="0"/>
        <v>103403.435</v>
      </c>
    </row>
    <row r="58" spans="1:10" s="7" customFormat="1" ht="12" customHeight="1">
      <c r="A58" s="8">
        <f t="shared" si="1"/>
        <v>39995</v>
      </c>
      <c r="B58" s="9">
        <v>82.105</v>
      </c>
      <c r="C58" s="9">
        <v>7395.235000000001</v>
      </c>
      <c r="D58" s="9">
        <v>2072.949</v>
      </c>
      <c r="E58" s="9">
        <v>10010.115</v>
      </c>
      <c r="F58" s="9">
        <v>36258.7</v>
      </c>
      <c r="G58" s="9">
        <v>1624.937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>
      <c r="A59" s="8">
        <f t="shared" si="1"/>
        <v>40026</v>
      </c>
      <c r="B59" s="9">
        <v>56.653</v>
      </c>
      <c r="C59" s="9">
        <v>6652.025000000001</v>
      </c>
      <c r="D59" s="9">
        <v>2168.906</v>
      </c>
      <c r="E59" s="9">
        <v>9680.561</v>
      </c>
      <c r="F59" s="9">
        <v>36627.041</v>
      </c>
      <c r="G59" s="9">
        <v>1849.391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>
      <c r="A60" s="8">
        <f t="shared" si="1"/>
        <v>40057</v>
      </c>
      <c r="B60" s="9">
        <v>59.552</v>
      </c>
      <c r="C60" s="9">
        <v>7235.3099999999995</v>
      </c>
      <c r="D60" s="9">
        <v>2186.858</v>
      </c>
      <c r="E60" s="9">
        <v>9798.663</v>
      </c>
      <c r="F60" s="9">
        <v>37701.596</v>
      </c>
      <c r="G60" s="9">
        <v>1837.575</v>
      </c>
      <c r="H60" s="9">
        <v>20184.903</v>
      </c>
      <c r="I60" s="9">
        <v>31239.646999999997</v>
      </c>
      <c r="J60" s="9">
        <f t="shared" si="0"/>
        <v>110244.10399999999</v>
      </c>
    </row>
    <row r="61" spans="1:10" s="7" customFormat="1" ht="12" customHeight="1">
      <c r="A61" s="8">
        <f t="shared" si="1"/>
        <v>40087</v>
      </c>
      <c r="B61" s="9">
        <v>96.215</v>
      </c>
      <c r="C61" s="9">
        <v>7790.825</v>
      </c>
      <c r="D61" s="9">
        <v>2365.615</v>
      </c>
      <c r="E61" s="9">
        <v>11751.801</v>
      </c>
      <c r="F61" s="9">
        <v>42405.267</v>
      </c>
      <c r="G61" s="9">
        <v>2109.544</v>
      </c>
      <c r="H61" s="9">
        <v>21618.452</v>
      </c>
      <c r="I61" s="9">
        <v>32480.060000000005</v>
      </c>
      <c r="J61" s="9">
        <f t="shared" si="0"/>
        <v>120617.77900000001</v>
      </c>
    </row>
    <row r="62" spans="1:10" s="7" customFormat="1" ht="12" customHeight="1">
      <c r="A62" s="8">
        <f t="shared" si="1"/>
        <v>40118</v>
      </c>
      <c r="B62" s="9">
        <v>68.296</v>
      </c>
      <c r="C62" s="9">
        <v>8262.791000000001</v>
      </c>
      <c r="D62" s="9">
        <v>2187.717</v>
      </c>
      <c r="E62" s="9">
        <v>13436.383</v>
      </c>
      <c r="F62" s="9">
        <v>42980.683</v>
      </c>
      <c r="G62" s="9">
        <v>2059.016</v>
      </c>
      <c r="H62" s="9">
        <v>21432.26</v>
      </c>
      <c r="I62" s="9">
        <v>33011.867000000006</v>
      </c>
      <c r="J62" s="9">
        <f t="shared" si="0"/>
        <v>123439.013</v>
      </c>
    </row>
    <row r="63" spans="1:10" s="7" customFormat="1" ht="12" customHeight="1">
      <c r="A63" s="8">
        <f t="shared" si="1"/>
        <v>40148</v>
      </c>
      <c r="B63" s="9">
        <v>204.207</v>
      </c>
      <c r="C63" s="9">
        <v>8546.161999999998</v>
      </c>
      <c r="D63" s="9">
        <v>2245.659</v>
      </c>
      <c r="E63" s="9">
        <v>13902.128</v>
      </c>
      <c r="F63" s="9">
        <v>41419.472</v>
      </c>
      <c r="G63" s="9">
        <v>2298.757</v>
      </c>
      <c r="H63" s="9">
        <v>21541.279</v>
      </c>
      <c r="I63" s="9">
        <v>30051.109999999997</v>
      </c>
      <c r="J63" s="9">
        <f t="shared" si="0"/>
        <v>120208.77399999999</v>
      </c>
    </row>
    <row r="64" spans="1:10" ht="12" customHeight="1">
      <c r="A64" s="8">
        <f t="shared" si="1"/>
        <v>40179</v>
      </c>
      <c r="B64" s="9">
        <v>199.163</v>
      </c>
      <c r="C64" s="9">
        <v>7561.324</v>
      </c>
      <c r="D64" s="9">
        <v>1862.924</v>
      </c>
      <c r="E64" s="9">
        <v>11647.624</v>
      </c>
      <c r="F64" s="9">
        <v>34976.849</v>
      </c>
      <c r="G64" s="9">
        <v>1836.682</v>
      </c>
      <c r="H64" s="9">
        <v>20726.847</v>
      </c>
      <c r="I64" s="9">
        <v>27488.043</v>
      </c>
      <c r="J64" s="9">
        <f aca="true" t="shared" si="2" ref="J64:J127">SUM(B64:I64)</f>
        <v>106299.456</v>
      </c>
    </row>
    <row r="65" spans="1:10" ht="12" customHeight="1">
      <c r="A65" s="8">
        <f t="shared" si="1"/>
        <v>40210</v>
      </c>
      <c r="B65" s="9">
        <v>189.513</v>
      </c>
      <c r="C65" s="9">
        <v>8153.168</v>
      </c>
      <c r="D65" s="9">
        <v>1877.776</v>
      </c>
      <c r="E65" s="9">
        <v>12110.444</v>
      </c>
      <c r="F65" s="9">
        <v>38483.997</v>
      </c>
      <c r="G65" s="9">
        <v>2008.263</v>
      </c>
      <c r="H65" s="9">
        <v>21114.109</v>
      </c>
      <c r="I65" s="9">
        <v>29083.864999999998</v>
      </c>
      <c r="J65" s="9">
        <f t="shared" si="2"/>
        <v>113021.13500000001</v>
      </c>
    </row>
    <row r="66" spans="1:10" ht="12" customHeight="1">
      <c r="A66" s="8">
        <f t="shared" si="1"/>
        <v>40238</v>
      </c>
      <c r="B66" s="9">
        <v>194.379</v>
      </c>
      <c r="C66" s="9">
        <v>8675.327000000001</v>
      </c>
      <c r="D66" s="9">
        <v>2129.372</v>
      </c>
      <c r="E66" s="9">
        <v>13648.102</v>
      </c>
      <c r="F66" s="9">
        <v>48474.358</v>
      </c>
      <c r="G66" s="9">
        <v>2308.581</v>
      </c>
      <c r="H66" s="9">
        <v>23361.529</v>
      </c>
      <c r="I66" s="9">
        <v>34607.311</v>
      </c>
      <c r="J66" s="9">
        <f t="shared" si="2"/>
        <v>133398.959</v>
      </c>
    </row>
    <row r="67" spans="1:10" ht="12" customHeight="1">
      <c r="A67" s="8">
        <f t="shared" si="1"/>
        <v>40269</v>
      </c>
      <c r="B67" s="9">
        <v>130.507</v>
      </c>
      <c r="C67" s="9">
        <v>6433.582</v>
      </c>
      <c r="D67" s="9">
        <v>1631.6680000000001</v>
      </c>
      <c r="E67" s="9">
        <v>9773.124</v>
      </c>
      <c r="F67" s="9">
        <v>37064.196</v>
      </c>
      <c r="G67" s="9">
        <v>1683.953</v>
      </c>
      <c r="H67" s="9">
        <v>17135.551</v>
      </c>
      <c r="I67" s="9">
        <v>26624.421</v>
      </c>
      <c r="J67" s="9">
        <f t="shared" si="2"/>
        <v>100477.00200000001</v>
      </c>
    </row>
    <row r="68" spans="1:10" ht="12" customHeight="1">
      <c r="A68" s="8">
        <f t="shared" si="1"/>
        <v>40299</v>
      </c>
      <c r="B68" s="9">
        <v>167.847</v>
      </c>
      <c r="C68" s="9">
        <v>8046.354</v>
      </c>
      <c r="D68" s="9">
        <v>2169.6800000000003</v>
      </c>
      <c r="E68" s="9">
        <v>12985.254</v>
      </c>
      <c r="F68" s="9">
        <v>52883.4</v>
      </c>
      <c r="G68" s="9">
        <v>2329.122</v>
      </c>
      <c r="H68" s="9">
        <v>22674.337</v>
      </c>
      <c r="I68" s="9">
        <v>34908.653000000006</v>
      </c>
      <c r="J68" s="9">
        <f t="shared" si="2"/>
        <v>136164.647</v>
      </c>
    </row>
    <row r="69" spans="1:10" ht="12" customHeight="1">
      <c r="A69" s="8">
        <f t="shared" si="1"/>
        <v>40330</v>
      </c>
      <c r="B69" s="9">
        <v>256.493</v>
      </c>
      <c r="C69" s="9">
        <v>7870.905</v>
      </c>
      <c r="D69" s="9">
        <v>2306.086</v>
      </c>
      <c r="E69" s="9">
        <v>12084.925</v>
      </c>
      <c r="F69" s="9">
        <v>48711.831</v>
      </c>
      <c r="G69" s="9">
        <v>2339.199</v>
      </c>
      <c r="H69" s="9">
        <v>22128.655</v>
      </c>
      <c r="I69" s="9">
        <v>31876.017000000003</v>
      </c>
      <c r="J69" s="9">
        <f t="shared" si="2"/>
        <v>127574.11099999999</v>
      </c>
    </row>
    <row r="70" spans="1:10" ht="12" customHeight="1">
      <c r="A70" s="8">
        <f aca="true" t="shared" si="3" ref="A70:A133">EDATE(A69,1)</f>
        <v>40360</v>
      </c>
      <c r="B70" s="9">
        <v>258.94</v>
      </c>
      <c r="C70" s="9">
        <v>8013.532</v>
      </c>
      <c r="D70" s="9">
        <v>2278.016</v>
      </c>
      <c r="E70" s="9">
        <v>12258.054</v>
      </c>
      <c r="F70" s="9">
        <v>48907.881</v>
      </c>
      <c r="G70" s="9">
        <v>2012.512</v>
      </c>
      <c r="H70" s="9">
        <v>21673.1</v>
      </c>
      <c r="I70" s="9">
        <v>34692.071</v>
      </c>
      <c r="J70" s="9">
        <f t="shared" si="2"/>
        <v>130094.106</v>
      </c>
    </row>
    <row r="71" spans="1:10" ht="12" customHeight="1">
      <c r="A71" s="8">
        <f t="shared" si="3"/>
        <v>40391</v>
      </c>
      <c r="B71" s="9">
        <v>279.238</v>
      </c>
      <c r="C71" s="9">
        <v>7488.137</v>
      </c>
      <c r="D71" s="9">
        <v>2303.7709999999997</v>
      </c>
      <c r="E71" s="9">
        <v>11243.191</v>
      </c>
      <c r="F71" s="9">
        <v>48702.75</v>
      </c>
      <c r="G71" s="9">
        <v>2110.526</v>
      </c>
      <c r="H71" s="9">
        <v>21234.97</v>
      </c>
      <c r="I71" s="9">
        <v>33836.932</v>
      </c>
      <c r="J71" s="9">
        <f t="shared" si="2"/>
        <v>127199.515</v>
      </c>
    </row>
    <row r="72" spans="1:10" ht="12" customHeight="1">
      <c r="A72" s="8">
        <f t="shared" si="3"/>
        <v>40422</v>
      </c>
      <c r="B72" s="9">
        <v>254.62</v>
      </c>
      <c r="C72" s="9">
        <v>8018.841</v>
      </c>
      <c r="D72" s="9">
        <v>2461.8140000000003</v>
      </c>
      <c r="E72" s="9">
        <v>11150.3</v>
      </c>
      <c r="F72" s="9">
        <v>46828.564</v>
      </c>
      <c r="G72" s="9">
        <v>2036.876</v>
      </c>
      <c r="H72" s="9">
        <v>20029.423</v>
      </c>
      <c r="I72" s="9">
        <v>32899.082</v>
      </c>
      <c r="J72" s="9">
        <f t="shared" si="2"/>
        <v>123679.51999999999</v>
      </c>
    </row>
    <row r="73" spans="1:10" ht="12" customHeight="1">
      <c r="A73" s="8">
        <f t="shared" si="3"/>
        <v>40452</v>
      </c>
      <c r="B73" s="9">
        <v>218.763</v>
      </c>
      <c r="C73" s="9">
        <v>8843.158</v>
      </c>
      <c r="D73" s="9">
        <v>2446.086</v>
      </c>
      <c r="E73" s="9">
        <v>13545.772</v>
      </c>
      <c r="F73" s="9">
        <v>52521.098</v>
      </c>
      <c r="G73" s="9">
        <v>2361.777</v>
      </c>
      <c r="H73" s="9">
        <v>22636.377</v>
      </c>
      <c r="I73" s="9">
        <v>35728.092</v>
      </c>
      <c r="J73" s="9">
        <f t="shared" si="2"/>
        <v>138301.12300000002</v>
      </c>
    </row>
    <row r="74" spans="1:10" ht="12" customHeight="1">
      <c r="A74" s="8">
        <f t="shared" si="3"/>
        <v>40483</v>
      </c>
      <c r="B74" s="9">
        <v>207.777</v>
      </c>
      <c r="C74" s="9">
        <v>8069.1050000000005</v>
      </c>
      <c r="D74" s="9">
        <v>2072.183</v>
      </c>
      <c r="E74" s="9">
        <v>13287.968</v>
      </c>
      <c r="F74" s="9">
        <v>48158.951</v>
      </c>
      <c r="G74" s="9">
        <v>2400.206</v>
      </c>
      <c r="H74" s="9">
        <v>20625.445</v>
      </c>
      <c r="I74" s="9">
        <v>33139.366</v>
      </c>
      <c r="J74" s="9">
        <f t="shared" si="2"/>
        <v>127961.00100000002</v>
      </c>
    </row>
    <row r="75" spans="1:10" ht="12" customHeight="1">
      <c r="A75" s="8">
        <f t="shared" si="3"/>
        <v>40513</v>
      </c>
      <c r="B75" s="9">
        <v>157.073</v>
      </c>
      <c r="C75" s="9">
        <v>6704.777</v>
      </c>
      <c r="D75" s="9">
        <v>2032.516</v>
      </c>
      <c r="E75" s="9">
        <v>11478.434000000001</v>
      </c>
      <c r="F75" s="9">
        <v>40653.504</v>
      </c>
      <c r="G75" s="9">
        <v>2011.756</v>
      </c>
      <c r="H75" s="9">
        <v>18256.767</v>
      </c>
      <c r="I75" s="9">
        <v>27617.974000000002</v>
      </c>
      <c r="J75" s="9">
        <f t="shared" si="2"/>
        <v>108912.801</v>
      </c>
    </row>
    <row r="76" spans="1:10" ht="12" customHeight="1">
      <c r="A76" s="8">
        <f t="shared" si="3"/>
        <v>40544</v>
      </c>
      <c r="B76" s="9">
        <v>138.862</v>
      </c>
      <c r="C76" s="9">
        <v>7424.635</v>
      </c>
      <c r="D76" s="9">
        <v>1937.32</v>
      </c>
      <c r="E76" s="9">
        <v>11839.29</v>
      </c>
      <c r="F76" s="9">
        <v>44025.753</v>
      </c>
      <c r="G76" s="9">
        <v>1893.921</v>
      </c>
      <c r="H76" s="9">
        <v>18701.096</v>
      </c>
      <c r="I76" s="9">
        <v>30215.47</v>
      </c>
      <c r="J76" s="9">
        <f t="shared" si="2"/>
        <v>116176.34700000001</v>
      </c>
    </row>
    <row r="77" spans="1:10" ht="12" customHeight="1">
      <c r="A77" s="8">
        <f t="shared" si="3"/>
        <v>40575</v>
      </c>
      <c r="B77" s="9">
        <v>130.848</v>
      </c>
      <c r="C77" s="9">
        <v>7880.239</v>
      </c>
      <c r="D77" s="9">
        <v>1954.925</v>
      </c>
      <c r="E77" s="9">
        <v>12313.62</v>
      </c>
      <c r="F77" s="9">
        <v>47325.399</v>
      </c>
      <c r="G77" s="9">
        <v>2241.367</v>
      </c>
      <c r="H77" s="9">
        <v>18540.99</v>
      </c>
      <c r="I77" s="9">
        <v>27937.493</v>
      </c>
      <c r="J77" s="9">
        <f t="shared" si="2"/>
        <v>118324.881</v>
      </c>
    </row>
    <row r="78" spans="1:10" ht="12" customHeight="1">
      <c r="A78" s="8">
        <f t="shared" si="3"/>
        <v>40603</v>
      </c>
      <c r="B78" s="9">
        <v>159.163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2175.615</v>
      </c>
      <c r="H78" s="9">
        <v>20251.529</v>
      </c>
      <c r="I78" s="9">
        <v>33127.245</v>
      </c>
      <c r="J78" s="9">
        <f t="shared" si="2"/>
        <v>130909.26199999999</v>
      </c>
    </row>
    <row r="79" spans="1:10" ht="12" customHeight="1">
      <c r="A79" s="8">
        <f t="shared" si="3"/>
        <v>40634</v>
      </c>
      <c r="B79" s="9">
        <v>138.369</v>
      </c>
      <c r="C79" s="9">
        <v>7752.578</v>
      </c>
      <c r="D79" s="9">
        <v>1845.561</v>
      </c>
      <c r="E79" s="9">
        <v>12582.956</v>
      </c>
      <c r="F79" s="9">
        <v>46281.205</v>
      </c>
      <c r="G79" s="9">
        <v>2702.514</v>
      </c>
      <c r="H79" s="9">
        <v>18568.964</v>
      </c>
      <c r="I79" s="9">
        <v>31816.84</v>
      </c>
      <c r="J79" s="9">
        <f t="shared" si="2"/>
        <v>121688.987</v>
      </c>
    </row>
    <row r="80" spans="1:10" ht="12" customHeight="1">
      <c r="A80" s="8">
        <f t="shared" si="3"/>
        <v>40664</v>
      </c>
      <c r="B80" s="9">
        <v>154.803</v>
      </c>
      <c r="C80" s="9">
        <v>7980.458</v>
      </c>
      <c r="D80" s="9">
        <v>2426.652</v>
      </c>
      <c r="E80" s="9">
        <v>12149.489</v>
      </c>
      <c r="F80" s="9">
        <v>49071.29</v>
      </c>
      <c r="G80" s="9">
        <v>2951.733</v>
      </c>
      <c r="H80" s="9">
        <v>20163.229</v>
      </c>
      <c r="I80" s="9">
        <v>33184.863</v>
      </c>
      <c r="J80" s="9">
        <f t="shared" si="2"/>
        <v>128082.517</v>
      </c>
    </row>
    <row r="81" spans="1:10" ht="12" customHeight="1">
      <c r="A81" s="8">
        <f t="shared" si="3"/>
        <v>40695</v>
      </c>
      <c r="B81" s="9">
        <v>226.801</v>
      </c>
      <c r="C81" s="9">
        <v>8189.47</v>
      </c>
      <c r="D81" s="9">
        <v>2266.564</v>
      </c>
      <c r="E81" s="9">
        <v>12185.981</v>
      </c>
      <c r="F81" s="9">
        <v>45965.799</v>
      </c>
      <c r="G81" s="9">
        <v>2809.046</v>
      </c>
      <c r="H81" s="9">
        <v>21517.994</v>
      </c>
      <c r="I81" s="9">
        <v>32556.6</v>
      </c>
      <c r="J81" s="9">
        <f t="shared" si="2"/>
        <v>125718.255</v>
      </c>
    </row>
    <row r="82" spans="1:10" ht="12" customHeight="1">
      <c r="A82" s="8">
        <f t="shared" si="3"/>
        <v>40725</v>
      </c>
      <c r="B82" s="9">
        <v>224.165</v>
      </c>
      <c r="C82" s="9">
        <v>8387.692</v>
      </c>
      <c r="D82" s="9">
        <v>2348.617</v>
      </c>
      <c r="E82" s="9">
        <v>12224.009</v>
      </c>
      <c r="F82" s="9">
        <v>46087.738</v>
      </c>
      <c r="G82" s="9">
        <v>2743.469</v>
      </c>
      <c r="H82" s="9">
        <v>22032.962</v>
      </c>
      <c r="I82" s="9">
        <v>34054.655</v>
      </c>
      <c r="J82" s="9">
        <f t="shared" si="2"/>
        <v>128103.30699999999</v>
      </c>
    </row>
    <row r="83" spans="1:10" ht="12" customHeight="1">
      <c r="A83" s="8">
        <f t="shared" si="3"/>
        <v>40756</v>
      </c>
      <c r="B83" s="9">
        <v>252.156</v>
      </c>
      <c r="C83" s="9">
        <v>7418.144</v>
      </c>
      <c r="D83" s="9">
        <v>2187.128</v>
      </c>
      <c r="E83" s="9">
        <v>10985.186</v>
      </c>
      <c r="F83" s="9">
        <v>43846.576</v>
      </c>
      <c r="G83" s="9">
        <v>2578.683</v>
      </c>
      <c r="H83" s="9">
        <v>20765.153</v>
      </c>
      <c r="I83" s="9">
        <v>32909.193</v>
      </c>
      <c r="J83" s="9">
        <f t="shared" si="2"/>
        <v>120942.21900000001</v>
      </c>
    </row>
    <row r="84" spans="1:10" ht="12" customHeight="1">
      <c r="A84" s="8">
        <f t="shared" si="3"/>
        <v>40787</v>
      </c>
      <c r="B84" s="9">
        <v>183.194</v>
      </c>
      <c r="C84" s="9">
        <v>8220.62</v>
      </c>
      <c r="D84" s="9">
        <v>2356.474</v>
      </c>
      <c r="E84" s="9">
        <v>10809.621</v>
      </c>
      <c r="F84" s="9">
        <v>43798.294</v>
      </c>
      <c r="G84" s="9">
        <v>2413.873</v>
      </c>
      <c r="H84" s="9">
        <v>18947.596</v>
      </c>
      <c r="I84" s="9">
        <v>32367.237</v>
      </c>
      <c r="J84" s="9">
        <f t="shared" si="2"/>
        <v>119096.90900000001</v>
      </c>
    </row>
    <row r="85" spans="1:10" ht="12" customHeight="1">
      <c r="A85" s="8">
        <f t="shared" si="3"/>
        <v>40817</v>
      </c>
      <c r="B85" s="9">
        <v>193.572</v>
      </c>
      <c r="C85" s="9">
        <v>8425.241</v>
      </c>
      <c r="D85" s="9">
        <v>2466.243</v>
      </c>
      <c r="E85" s="9">
        <v>12828.134</v>
      </c>
      <c r="F85" s="9">
        <v>46494.319</v>
      </c>
      <c r="G85" s="9">
        <v>2575.44</v>
      </c>
      <c r="H85" s="9">
        <v>20486.853</v>
      </c>
      <c r="I85" s="9">
        <v>34835.663</v>
      </c>
      <c r="J85" s="9">
        <f t="shared" si="2"/>
        <v>128305.46500000001</v>
      </c>
    </row>
    <row r="86" spans="1:10" ht="12" customHeight="1">
      <c r="A86" s="8">
        <f t="shared" si="3"/>
        <v>40848</v>
      </c>
      <c r="B86" s="9">
        <v>145.547</v>
      </c>
      <c r="C86" s="9">
        <v>8328.208</v>
      </c>
      <c r="D86" s="9">
        <v>2175.134</v>
      </c>
      <c r="E86" s="9">
        <v>13126.361</v>
      </c>
      <c r="F86" s="9">
        <v>43094.439</v>
      </c>
      <c r="G86" s="9">
        <v>2872.808</v>
      </c>
      <c r="H86" s="9">
        <v>19215.877</v>
      </c>
      <c r="I86" s="9">
        <v>33810.351</v>
      </c>
      <c r="J86" s="9">
        <f t="shared" si="2"/>
        <v>122768.725</v>
      </c>
    </row>
    <row r="87" spans="1:10" ht="12" customHeight="1">
      <c r="A87" s="8">
        <f t="shared" si="3"/>
        <v>40878</v>
      </c>
      <c r="B87" s="9">
        <v>143.355</v>
      </c>
      <c r="C87" s="9">
        <v>8381.06</v>
      </c>
      <c r="D87" s="9">
        <v>2488.479</v>
      </c>
      <c r="E87" s="9">
        <v>13076.674</v>
      </c>
      <c r="F87" s="9">
        <v>44800.906</v>
      </c>
      <c r="G87" s="9">
        <v>2562.788</v>
      </c>
      <c r="H87" s="9">
        <v>20214.595</v>
      </c>
      <c r="I87" s="9">
        <v>32703.304</v>
      </c>
      <c r="J87" s="9">
        <f t="shared" si="2"/>
        <v>124371.16100000001</v>
      </c>
    </row>
    <row r="88" spans="1:10" ht="12" customHeight="1">
      <c r="A88" s="8">
        <f t="shared" si="3"/>
        <v>40909</v>
      </c>
      <c r="B88" s="9">
        <v>153.813</v>
      </c>
      <c r="C88" s="9">
        <v>7609.23</v>
      </c>
      <c r="D88" s="9">
        <v>2187.252</v>
      </c>
      <c r="E88" s="9">
        <v>10916.518</v>
      </c>
      <c r="F88" s="9">
        <v>40753.023</v>
      </c>
      <c r="G88" s="9">
        <v>2077.15</v>
      </c>
      <c r="H88" s="9">
        <v>19157.488</v>
      </c>
      <c r="I88" s="9">
        <v>29469.518</v>
      </c>
      <c r="J88" s="9">
        <f t="shared" si="2"/>
        <v>112323.992</v>
      </c>
    </row>
    <row r="89" spans="1:10" ht="12" customHeight="1">
      <c r="A89" s="8">
        <f t="shared" si="3"/>
        <v>40940</v>
      </c>
      <c r="B89" s="9">
        <v>171.662</v>
      </c>
      <c r="C89" s="9">
        <v>8261.033</v>
      </c>
      <c r="D89" s="9">
        <v>2105.614</v>
      </c>
      <c r="E89" s="9">
        <v>10879.666</v>
      </c>
      <c r="F89" s="9">
        <v>42892.891</v>
      </c>
      <c r="G89" s="9">
        <v>1759.215</v>
      </c>
      <c r="H89" s="9">
        <v>19219.168</v>
      </c>
      <c r="I89" s="9">
        <v>30630.426</v>
      </c>
      <c r="J89" s="9">
        <f t="shared" si="2"/>
        <v>115919.67500000002</v>
      </c>
    </row>
    <row r="90" spans="1:10" ht="12" customHeight="1">
      <c r="A90" s="8">
        <f t="shared" si="3"/>
        <v>40969</v>
      </c>
      <c r="B90" s="9">
        <v>166.328</v>
      </c>
      <c r="C90" s="9">
        <v>9332.717</v>
      </c>
      <c r="D90" s="9">
        <v>2548.933</v>
      </c>
      <c r="E90" s="9">
        <v>12137.375</v>
      </c>
      <c r="F90" s="9">
        <v>47260.845</v>
      </c>
      <c r="G90" s="9">
        <v>2208.091</v>
      </c>
      <c r="H90" s="9">
        <v>21554.303</v>
      </c>
      <c r="I90" s="9">
        <v>35651.008</v>
      </c>
      <c r="J90" s="9">
        <f t="shared" si="2"/>
        <v>130859.6</v>
      </c>
    </row>
    <row r="91" spans="1:10" ht="12" customHeight="1">
      <c r="A91" s="8">
        <f t="shared" si="3"/>
        <v>41000</v>
      </c>
      <c r="B91" s="9">
        <v>149.434</v>
      </c>
      <c r="C91" s="9">
        <v>8072.695</v>
      </c>
      <c r="D91" s="9">
        <v>2396.775</v>
      </c>
      <c r="E91" s="9">
        <v>11035.598</v>
      </c>
      <c r="F91" s="9">
        <v>42002.87</v>
      </c>
      <c r="G91" s="9">
        <v>2267.013</v>
      </c>
      <c r="H91" s="9">
        <v>20228.122</v>
      </c>
      <c r="I91" s="9">
        <v>32533.242</v>
      </c>
      <c r="J91" s="9">
        <f t="shared" si="2"/>
        <v>118685.74900000001</v>
      </c>
    </row>
    <row r="92" spans="1:10" ht="12" customHeight="1">
      <c r="A92" s="8">
        <f t="shared" si="3"/>
        <v>41030</v>
      </c>
      <c r="B92" s="9">
        <v>209.706</v>
      </c>
      <c r="C92" s="9">
        <v>8290.308</v>
      </c>
      <c r="D92" s="9">
        <v>2298.51</v>
      </c>
      <c r="E92" s="9">
        <v>11691.927</v>
      </c>
      <c r="F92" s="9">
        <v>43126.985</v>
      </c>
      <c r="G92" s="9">
        <v>2479.608</v>
      </c>
      <c r="H92" s="9">
        <v>21945.357</v>
      </c>
      <c r="I92" s="9">
        <v>33129.857</v>
      </c>
      <c r="J92" s="9">
        <f t="shared" si="2"/>
        <v>123172.258</v>
      </c>
    </row>
    <row r="93" spans="1:10" ht="12" customHeight="1">
      <c r="A93" s="8">
        <f t="shared" si="3"/>
        <v>41061</v>
      </c>
      <c r="B93" s="9">
        <v>248.886</v>
      </c>
      <c r="C93" s="9">
        <v>7993.557</v>
      </c>
      <c r="D93" s="9">
        <v>2547.93</v>
      </c>
      <c r="E93" s="9">
        <v>11564.918</v>
      </c>
      <c r="F93" s="9">
        <v>44561.67</v>
      </c>
      <c r="G93" s="9">
        <v>2478.427</v>
      </c>
      <c r="H93" s="9">
        <v>22406.019</v>
      </c>
      <c r="I93" s="9">
        <v>33211.778</v>
      </c>
      <c r="J93" s="9">
        <f t="shared" si="2"/>
        <v>125013.185</v>
      </c>
    </row>
    <row r="94" spans="1:10" ht="12" customHeight="1">
      <c r="A94" s="8">
        <f t="shared" si="3"/>
        <v>41091</v>
      </c>
      <c r="B94" s="9">
        <v>198.843</v>
      </c>
      <c r="C94" s="9">
        <v>7900.851</v>
      </c>
      <c r="D94" s="9">
        <v>2576.736</v>
      </c>
      <c r="E94" s="9">
        <v>10774.467</v>
      </c>
      <c r="F94" s="9">
        <v>45000.732</v>
      </c>
      <c r="G94" s="9">
        <v>2542.209</v>
      </c>
      <c r="H94" s="9">
        <v>23638.145</v>
      </c>
      <c r="I94" s="9">
        <v>33880.079</v>
      </c>
      <c r="J94" s="9">
        <f t="shared" si="2"/>
        <v>126512.062</v>
      </c>
    </row>
    <row r="95" spans="1:10" ht="12" customHeight="1">
      <c r="A95" s="8">
        <f t="shared" si="3"/>
        <v>41122</v>
      </c>
      <c r="B95" s="9">
        <v>204.61</v>
      </c>
      <c r="C95" s="9">
        <v>7004.895</v>
      </c>
      <c r="D95" s="9">
        <v>2315.018</v>
      </c>
      <c r="E95" s="9">
        <v>10136.858</v>
      </c>
      <c r="F95" s="9">
        <v>45619.796</v>
      </c>
      <c r="G95" s="9">
        <v>2274.901</v>
      </c>
      <c r="H95" s="9">
        <v>21246.05</v>
      </c>
      <c r="I95" s="9">
        <v>32666.989</v>
      </c>
      <c r="J95" s="9">
        <f t="shared" si="2"/>
        <v>121469.11700000001</v>
      </c>
    </row>
    <row r="96" spans="1:10" ht="12" customHeight="1">
      <c r="A96" s="8">
        <f t="shared" si="3"/>
        <v>41153</v>
      </c>
      <c r="B96" s="9">
        <v>147.102</v>
      </c>
      <c r="C96" s="9">
        <v>8073.741</v>
      </c>
      <c r="D96" s="9">
        <v>2726.088</v>
      </c>
      <c r="E96" s="9">
        <v>9679.818</v>
      </c>
      <c r="F96" s="9">
        <v>43795.678</v>
      </c>
      <c r="G96" s="9">
        <v>2447.858</v>
      </c>
      <c r="H96" s="9">
        <v>21318.989</v>
      </c>
      <c r="I96" s="9">
        <v>32946.188</v>
      </c>
      <c r="J96" s="9">
        <f t="shared" si="2"/>
        <v>121135.462</v>
      </c>
    </row>
    <row r="97" spans="1:10" ht="12" customHeight="1">
      <c r="A97" s="8">
        <f t="shared" si="3"/>
        <v>41183</v>
      </c>
      <c r="B97" s="9">
        <v>196.707</v>
      </c>
      <c r="C97" s="9">
        <v>8889.146</v>
      </c>
      <c r="D97" s="9">
        <v>2463.72</v>
      </c>
      <c r="E97" s="9">
        <v>10775.528</v>
      </c>
      <c r="F97" s="9">
        <v>43471.626</v>
      </c>
      <c r="G97" s="9">
        <v>2775.756</v>
      </c>
      <c r="H97" s="9">
        <v>21589.217</v>
      </c>
      <c r="I97" s="9">
        <v>35204.931</v>
      </c>
      <c r="J97" s="9">
        <f t="shared" si="2"/>
        <v>125366.631</v>
      </c>
    </row>
    <row r="98" spans="1:10" ht="12" customHeight="1">
      <c r="A98" s="8">
        <f t="shared" si="3"/>
        <v>41214</v>
      </c>
      <c r="B98" s="9">
        <v>201.746</v>
      </c>
      <c r="C98" s="9">
        <v>8027.516</v>
      </c>
      <c r="D98" s="9">
        <v>2270.762</v>
      </c>
      <c r="E98" s="9">
        <v>11998.702</v>
      </c>
      <c r="F98" s="9">
        <v>43833.035</v>
      </c>
      <c r="G98" s="9">
        <v>2714.847</v>
      </c>
      <c r="H98" s="9">
        <v>19881.197</v>
      </c>
      <c r="I98" s="9">
        <v>35129.146</v>
      </c>
      <c r="J98" s="9">
        <f t="shared" si="2"/>
        <v>124056.951</v>
      </c>
    </row>
    <row r="99" spans="1:10" ht="12" customHeight="1">
      <c r="A99" s="8">
        <f t="shared" si="3"/>
        <v>41244</v>
      </c>
      <c r="B99" s="9">
        <v>113.285</v>
      </c>
      <c r="C99" s="9">
        <v>7544.28</v>
      </c>
      <c r="D99" s="9">
        <v>2356.976</v>
      </c>
      <c r="E99" s="9">
        <v>10856.533</v>
      </c>
      <c r="F99" s="9">
        <v>43150.83</v>
      </c>
      <c r="G99" s="9">
        <v>2678.669</v>
      </c>
      <c r="H99" s="9">
        <v>20026.316</v>
      </c>
      <c r="I99" s="9">
        <v>33308.3</v>
      </c>
      <c r="J99" s="9">
        <f t="shared" si="2"/>
        <v>120035.189</v>
      </c>
    </row>
    <row r="100" spans="1:10" ht="12" customHeight="1">
      <c r="A100" s="8">
        <f t="shared" si="3"/>
        <v>41275</v>
      </c>
      <c r="B100" s="9">
        <v>97.557</v>
      </c>
      <c r="C100" s="9">
        <v>6812.539</v>
      </c>
      <c r="D100" s="9">
        <v>2173.174</v>
      </c>
      <c r="E100" s="9">
        <v>8475.541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2"/>
        <v>106424.59400000001</v>
      </c>
    </row>
    <row r="101" spans="1:10" ht="12" customHeight="1">
      <c r="A101" s="8">
        <f t="shared" si="3"/>
        <v>41306</v>
      </c>
      <c r="B101" s="9">
        <v>104.182</v>
      </c>
      <c r="C101" s="9">
        <v>7121.152</v>
      </c>
      <c r="D101" s="9">
        <v>2228.137</v>
      </c>
      <c r="E101" s="9">
        <v>9399.535</v>
      </c>
      <c r="F101" s="9">
        <v>41090.91</v>
      </c>
      <c r="G101" s="9">
        <v>1862.976</v>
      </c>
      <c r="H101" s="9">
        <v>18071.285</v>
      </c>
      <c r="I101" s="9">
        <v>31069.605</v>
      </c>
      <c r="J101" s="9">
        <f t="shared" si="2"/>
        <v>110947.782</v>
      </c>
    </row>
    <row r="102" spans="1:10" ht="12" customHeight="1">
      <c r="A102" s="8">
        <f t="shared" si="3"/>
        <v>41334</v>
      </c>
      <c r="B102" s="9">
        <v>96.939</v>
      </c>
      <c r="C102" s="9">
        <v>7969.863</v>
      </c>
      <c r="D102" s="9">
        <v>2314.53</v>
      </c>
      <c r="E102" s="9">
        <v>10272.4</v>
      </c>
      <c r="F102" s="9">
        <v>47578.769</v>
      </c>
      <c r="G102" s="9">
        <v>2292.635</v>
      </c>
      <c r="H102" s="9">
        <v>20715.219</v>
      </c>
      <c r="I102" s="9">
        <v>36621.323</v>
      </c>
      <c r="J102" s="9">
        <f t="shared" si="2"/>
        <v>127861.67799999999</v>
      </c>
    </row>
    <row r="103" spans="1:10" ht="12" customHeight="1">
      <c r="A103" s="8">
        <f t="shared" si="3"/>
        <v>41365</v>
      </c>
      <c r="B103" s="9">
        <v>138.592</v>
      </c>
      <c r="C103" s="9">
        <v>7789.147</v>
      </c>
      <c r="D103" s="9">
        <v>2427.84</v>
      </c>
      <c r="E103" s="9">
        <v>8216.891</v>
      </c>
      <c r="F103" s="9">
        <v>41446.142</v>
      </c>
      <c r="G103" s="9">
        <v>2135.004</v>
      </c>
      <c r="H103" s="9">
        <v>19196.7</v>
      </c>
      <c r="I103" s="9">
        <v>33825.13</v>
      </c>
      <c r="J103" s="9">
        <f t="shared" si="2"/>
        <v>115175.446</v>
      </c>
    </row>
    <row r="104" spans="1:10" ht="12" customHeight="1">
      <c r="A104" s="8">
        <f t="shared" si="3"/>
        <v>41395</v>
      </c>
      <c r="B104" s="9">
        <v>116.804</v>
      </c>
      <c r="C104" s="9">
        <v>7849.618</v>
      </c>
      <c r="D104" s="9">
        <v>2605.682</v>
      </c>
      <c r="E104" s="9">
        <v>8124.082</v>
      </c>
      <c r="F104" s="9">
        <v>43710.989</v>
      </c>
      <c r="G104" s="9">
        <v>2593.405</v>
      </c>
      <c r="H104" s="9">
        <v>19401.968</v>
      </c>
      <c r="I104" s="9">
        <v>33446.609</v>
      </c>
      <c r="J104" s="9">
        <f t="shared" si="2"/>
        <v>117849.157</v>
      </c>
    </row>
    <row r="105" spans="1:10" ht="12" customHeight="1">
      <c r="A105" s="8">
        <f t="shared" si="3"/>
        <v>41426</v>
      </c>
      <c r="B105" s="9">
        <v>118.637</v>
      </c>
      <c r="C105" s="9">
        <v>8022.19</v>
      </c>
      <c r="D105" s="9">
        <v>2654.86</v>
      </c>
      <c r="E105" s="9">
        <v>8023.359</v>
      </c>
      <c r="F105" s="9">
        <v>44461.615</v>
      </c>
      <c r="G105" s="9">
        <v>2477.398</v>
      </c>
      <c r="H105" s="9">
        <v>20729.153</v>
      </c>
      <c r="I105" s="9">
        <v>33298.571</v>
      </c>
      <c r="J105" s="9">
        <f t="shared" si="2"/>
        <v>119785.783</v>
      </c>
    </row>
    <row r="106" spans="1:10" ht="12" customHeight="1">
      <c r="A106" s="8">
        <f t="shared" si="3"/>
        <v>41456</v>
      </c>
      <c r="B106" s="9">
        <v>155.325</v>
      </c>
      <c r="C106" s="9">
        <v>7477.521</v>
      </c>
      <c r="D106" s="9">
        <v>2434.927</v>
      </c>
      <c r="E106" s="9">
        <v>8480.352</v>
      </c>
      <c r="F106" s="9">
        <v>42948.12</v>
      </c>
      <c r="G106" s="9">
        <v>2784.933</v>
      </c>
      <c r="H106" s="9">
        <v>20449.895</v>
      </c>
      <c r="I106" s="9">
        <v>34231.169</v>
      </c>
      <c r="J106" s="9">
        <f t="shared" si="2"/>
        <v>118962.242</v>
      </c>
    </row>
    <row r="107" spans="1:10" ht="12" customHeight="1">
      <c r="A107" s="8">
        <f t="shared" si="3"/>
        <v>41487</v>
      </c>
      <c r="B107" s="9">
        <v>124.436</v>
      </c>
      <c r="C107" s="9">
        <v>6997.79</v>
      </c>
      <c r="D107" s="9">
        <v>1979.563</v>
      </c>
      <c r="E107" s="9">
        <v>8131.5</v>
      </c>
      <c r="F107" s="9">
        <v>42432.645</v>
      </c>
      <c r="G107" s="9">
        <v>2407.192</v>
      </c>
      <c r="H107" s="9">
        <v>19186.042</v>
      </c>
      <c r="I107" s="9">
        <v>32965.853</v>
      </c>
      <c r="J107" s="9">
        <f t="shared" si="2"/>
        <v>114225.02100000001</v>
      </c>
    </row>
    <row r="108" spans="1:10" ht="12" customHeight="1">
      <c r="A108" s="8">
        <f t="shared" si="3"/>
        <v>41518</v>
      </c>
      <c r="B108" s="9">
        <v>123.257</v>
      </c>
      <c r="C108" s="9">
        <v>7025.362</v>
      </c>
      <c r="D108" s="9">
        <v>2291.781</v>
      </c>
      <c r="E108" s="9">
        <v>8037.167</v>
      </c>
      <c r="F108" s="9">
        <v>42733.479</v>
      </c>
      <c r="G108" s="9">
        <v>2460.997</v>
      </c>
      <c r="H108" s="9">
        <v>19434.041</v>
      </c>
      <c r="I108" s="9">
        <v>33440.895</v>
      </c>
      <c r="J108" s="9">
        <f t="shared" si="2"/>
        <v>115546.97899999999</v>
      </c>
    </row>
    <row r="109" spans="1:10" ht="12" customHeight="1">
      <c r="A109" s="8">
        <f t="shared" si="3"/>
        <v>41548</v>
      </c>
      <c r="B109" s="9">
        <v>114.313</v>
      </c>
      <c r="C109" s="9">
        <v>8338.883</v>
      </c>
      <c r="D109" s="9">
        <v>2611.297</v>
      </c>
      <c r="E109" s="9">
        <v>9213.55</v>
      </c>
      <c r="F109" s="9">
        <v>45681.843</v>
      </c>
      <c r="G109" s="9">
        <v>2644.233</v>
      </c>
      <c r="H109" s="9">
        <v>20386.108</v>
      </c>
      <c r="I109" s="9">
        <v>35108.669</v>
      </c>
      <c r="J109" s="9">
        <f t="shared" si="2"/>
        <v>124098.89600000001</v>
      </c>
    </row>
    <row r="110" spans="1:10" ht="12" customHeight="1">
      <c r="A110" s="8">
        <f t="shared" si="3"/>
        <v>41579</v>
      </c>
      <c r="B110" s="9">
        <v>146.661</v>
      </c>
      <c r="C110" s="9">
        <v>8038.422</v>
      </c>
      <c r="D110" s="9">
        <v>2629.526</v>
      </c>
      <c r="E110" s="9">
        <v>10865.852</v>
      </c>
      <c r="F110" s="9">
        <v>50089.213</v>
      </c>
      <c r="G110" s="9">
        <v>2689.056</v>
      </c>
      <c r="H110" s="9">
        <v>20958.161</v>
      </c>
      <c r="I110" s="9">
        <v>37959.458</v>
      </c>
      <c r="J110" s="9">
        <f t="shared" si="2"/>
        <v>133376.349</v>
      </c>
    </row>
    <row r="111" spans="1:10" ht="12" customHeight="1">
      <c r="A111" s="8">
        <f t="shared" si="3"/>
        <v>41609</v>
      </c>
      <c r="B111" s="9">
        <v>130.835</v>
      </c>
      <c r="C111" s="9">
        <v>6902.78</v>
      </c>
      <c r="D111" s="9">
        <v>2508.097</v>
      </c>
      <c r="E111" s="9">
        <v>9057.767</v>
      </c>
      <c r="F111" s="9">
        <v>45138.119</v>
      </c>
      <c r="G111" s="9">
        <v>2638.965</v>
      </c>
      <c r="H111" s="9">
        <v>18991.648</v>
      </c>
      <c r="I111" s="9">
        <v>33391.135</v>
      </c>
      <c r="J111" s="9">
        <f t="shared" si="2"/>
        <v>118759.34599999999</v>
      </c>
    </row>
    <row r="112" spans="1:10" ht="12" customHeight="1">
      <c r="A112" s="8">
        <f t="shared" si="3"/>
        <v>41640</v>
      </c>
      <c r="B112" s="9">
        <v>119.969</v>
      </c>
      <c r="C112" s="9">
        <v>6897.993</v>
      </c>
      <c r="D112" s="9">
        <v>2485.45</v>
      </c>
      <c r="E112" s="9">
        <v>8114.577</v>
      </c>
      <c r="F112" s="9">
        <v>41827.361</v>
      </c>
      <c r="G112" s="9">
        <v>2259.585</v>
      </c>
      <c r="H112" s="9">
        <v>18552.168</v>
      </c>
      <c r="I112" s="9">
        <v>31836.391</v>
      </c>
      <c r="J112" s="9">
        <f t="shared" si="2"/>
        <v>112093.494</v>
      </c>
    </row>
    <row r="113" spans="1:10" ht="12" customHeight="1">
      <c r="A113" s="8">
        <f t="shared" si="3"/>
        <v>41671</v>
      </c>
      <c r="B113" s="9">
        <v>138.285</v>
      </c>
      <c r="C113" s="9">
        <v>7012.032</v>
      </c>
      <c r="D113" s="9">
        <v>2395.078</v>
      </c>
      <c r="E113" s="9">
        <v>8986.172</v>
      </c>
      <c r="F113" s="9">
        <v>42323.162</v>
      </c>
      <c r="G113" s="9">
        <v>2271.403</v>
      </c>
      <c r="H113" s="9">
        <v>17916.621</v>
      </c>
      <c r="I113" s="9">
        <v>28760.719</v>
      </c>
      <c r="J113" s="9">
        <f t="shared" si="2"/>
        <v>109803.472</v>
      </c>
    </row>
    <row r="114" spans="1:10" ht="12" customHeight="1">
      <c r="A114" s="8">
        <f t="shared" si="3"/>
        <v>41699</v>
      </c>
      <c r="B114" s="9">
        <v>108.999</v>
      </c>
      <c r="C114" s="9">
        <v>7948.614</v>
      </c>
      <c r="D114" s="9">
        <v>2605.329</v>
      </c>
      <c r="E114" s="9">
        <v>9944.156</v>
      </c>
      <c r="F114" s="9">
        <v>51462.163</v>
      </c>
      <c r="G114" s="9">
        <v>2605.671</v>
      </c>
      <c r="H114" s="9">
        <v>20860.063</v>
      </c>
      <c r="I114" s="9">
        <v>37453.796</v>
      </c>
      <c r="J114" s="9">
        <f t="shared" si="2"/>
        <v>132988.791</v>
      </c>
    </row>
    <row r="115" spans="1:10" ht="12" customHeight="1">
      <c r="A115" s="8">
        <f t="shared" si="3"/>
        <v>41730</v>
      </c>
      <c r="B115" s="9">
        <v>119.681</v>
      </c>
      <c r="C115" s="9">
        <v>7589.204</v>
      </c>
      <c r="D115" s="9">
        <v>2581.312</v>
      </c>
      <c r="E115" s="9">
        <v>8506.071</v>
      </c>
      <c r="F115" s="9">
        <v>45858.774</v>
      </c>
      <c r="G115" s="9">
        <v>2337.175</v>
      </c>
      <c r="H115" s="9">
        <v>19393.673</v>
      </c>
      <c r="I115" s="9">
        <v>33808.252</v>
      </c>
      <c r="J115" s="9">
        <f t="shared" si="2"/>
        <v>120194.14199999999</v>
      </c>
    </row>
    <row r="116" spans="1:10" ht="12" customHeight="1">
      <c r="A116" s="8">
        <f t="shared" si="3"/>
        <v>41760</v>
      </c>
      <c r="B116" s="9">
        <v>86.851</v>
      </c>
      <c r="C116" s="9">
        <v>7666.244</v>
      </c>
      <c r="D116" s="9">
        <v>2686.737</v>
      </c>
      <c r="E116" s="9">
        <v>8900.453</v>
      </c>
      <c r="F116" s="9">
        <v>47436.519</v>
      </c>
      <c r="G116" s="9">
        <v>3075.4</v>
      </c>
      <c r="H116" s="9">
        <v>20032.578</v>
      </c>
      <c r="I116" s="9">
        <v>36096.879</v>
      </c>
      <c r="J116" s="9">
        <f t="shared" si="2"/>
        <v>125981.66100000001</v>
      </c>
    </row>
    <row r="117" spans="1:10" ht="12" customHeight="1">
      <c r="A117" s="8">
        <f t="shared" si="3"/>
        <v>41791</v>
      </c>
      <c r="B117" s="9">
        <v>101.147</v>
      </c>
      <c r="C117" s="9">
        <v>7400.498</v>
      </c>
      <c r="D117" s="9">
        <v>2775.547</v>
      </c>
      <c r="E117" s="9">
        <v>8898.487</v>
      </c>
      <c r="F117" s="9">
        <v>47218.798</v>
      </c>
      <c r="G117" s="9">
        <v>2993.74</v>
      </c>
      <c r="H117" s="9">
        <v>20045.495</v>
      </c>
      <c r="I117" s="9">
        <v>35973.407</v>
      </c>
      <c r="J117" s="9">
        <f t="shared" si="2"/>
        <v>125407.119</v>
      </c>
    </row>
    <row r="118" spans="1:10" ht="12" customHeight="1">
      <c r="A118" s="8">
        <f t="shared" si="3"/>
        <v>41821</v>
      </c>
      <c r="B118" s="9">
        <v>106.794</v>
      </c>
      <c r="C118" s="9">
        <v>7810.531</v>
      </c>
      <c r="D118" s="9">
        <v>2900.115</v>
      </c>
      <c r="E118" s="9">
        <v>8348.477</v>
      </c>
      <c r="F118" s="9">
        <v>47511.157</v>
      </c>
      <c r="G118" s="9">
        <v>3141.969</v>
      </c>
      <c r="H118" s="9">
        <v>20867.86</v>
      </c>
      <c r="I118" s="9">
        <v>37518.919</v>
      </c>
      <c r="J118" s="9">
        <f t="shared" si="2"/>
        <v>128205.82199999999</v>
      </c>
    </row>
    <row r="119" spans="1:10" ht="12" customHeight="1">
      <c r="A119" s="8">
        <f t="shared" si="3"/>
        <v>41852</v>
      </c>
      <c r="B119" s="9">
        <v>89.451</v>
      </c>
      <c r="C119" s="9">
        <v>6704.913</v>
      </c>
      <c r="D119" s="9">
        <v>2723.507</v>
      </c>
      <c r="E119" s="9">
        <v>8016.856</v>
      </c>
      <c r="F119" s="9">
        <v>44777.749</v>
      </c>
      <c r="G119" s="9">
        <v>3089.884</v>
      </c>
      <c r="H119" s="9">
        <v>20729.796</v>
      </c>
      <c r="I119" s="9">
        <v>36698.724</v>
      </c>
      <c r="J119" s="9">
        <f t="shared" si="2"/>
        <v>122830.88</v>
      </c>
    </row>
    <row r="120" spans="1:10" ht="12" customHeight="1">
      <c r="A120" s="8">
        <f t="shared" si="3"/>
        <v>41883</v>
      </c>
      <c r="B120" s="9">
        <v>125.283</v>
      </c>
      <c r="C120" s="9">
        <v>7171.794</v>
      </c>
      <c r="D120" s="9">
        <v>2754.587</v>
      </c>
      <c r="E120" s="9">
        <v>7832.11</v>
      </c>
      <c r="F120" s="9">
        <v>45467.996</v>
      </c>
      <c r="G120" s="9">
        <v>3055.077</v>
      </c>
      <c r="H120" s="9">
        <v>21436.044</v>
      </c>
      <c r="I120" s="9">
        <v>36726.758</v>
      </c>
      <c r="J120" s="9">
        <f t="shared" si="2"/>
        <v>124569.649</v>
      </c>
    </row>
    <row r="121" spans="1:10" ht="12" customHeight="1">
      <c r="A121" s="8">
        <f t="shared" si="3"/>
        <v>41913</v>
      </c>
      <c r="B121" s="9">
        <v>125.781</v>
      </c>
      <c r="C121" s="9">
        <v>7877.832</v>
      </c>
      <c r="D121" s="9">
        <v>2932.341</v>
      </c>
      <c r="E121" s="9">
        <v>9615.425</v>
      </c>
      <c r="F121" s="9">
        <v>50871.104</v>
      </c>
      <c r="G121" s="9">
        <v>3556.603</v>
      </c>
      <c r="H121" s="9">
        <v>21039.732</v>
      </c>
      <c r="I121" s="9">
        <v>38434.593</v>
      </c>
      <c r="J121" s="9">
        <f t="shared" si="2"/>
        <v>134453.41100000002</v>
      </c>
    </row>
    <row r="122" spans="1:10" ht="12" customHeight="1">
      <c r="A122" s="8">
        <f t="shared" si="3"/>
        <v>41944</v>
      </c>
      <c r="B122" s="9">
        <v>135.21</v>
      </c>
      <c r="C122" s="9">
        <v>8006.482</v>
      </c>
      <c r="D122" s="9">
        <v>2766.054</v>
      </c>
      <c r="E122" s="9">
        <v>10236.89</v>
      </c>
      <c r="F122" s="9">
        <v>51462.617</v>
      </c>
      <c r="G122" s="9">
        <v>3684.827</v>
      </c>
      <c r="H122" s="9">
        <v>21759.094</v>
      </c>
      <c r="I122" s="9">
        <v>38368.008</v>
      </c>
      <c r="J122" s="9">
        <f t="shared" si="2"/>
        <v>136419.182</v>
      </c>
    </row>
    <row r="123" spans="1:10" ht="12" customHeight="1">
      <c r="A123" s="8">
        <f t="shared" si="3"/>
        <v>41974</v>
      </c>
      <c r="B123" s="9">
        <v>123.132</v>
      </c>
      <c r="C123" s="9">
        <v>7042.165</v>
      </c>
      <c r="D123" s="9">
        <v>2507.598</v>
      </c>
      <c r="E123" s="9">
        <v>8744.077</v>
      </c>
      <c r="F123" s="9">
        <v>50294.015</v>
      </c>
      <c r="G123" s="9">
        <v>3462.163</v>
      </c>
      <c r="H123" s="9">
        <v>19761.349</v>
      </c>
      <c r="I123" s="9">
        <v>34199.291</v>
      </c>
      <c r="J123" s="9">
        <f t="shared" si="2"/>
        <v>126133.79</v>
      </c>
    </row>
    <row r="124" spans="1:10" ht="12" customHeight="1">
      <c r="A124" s="8">
        <f t="shared" si="3"/>
        <v>42005</v>
      </c>
      <c r="B124" s="9">
        <v>144.992</v>
      </c>
      <c r="C124" s="9">
        <v>7234.91</v>
      </c>
      <c r="D124" s="9">
        <v>2247.766</v>
      </c>
      <c r="E124" s="9">
        <v>7751.854</v>
      </c>
      <c r="F124" s="9">
        <v>44872.181</v>
      </c>
      <c r="G124" s="9">
        <v>2951.921</v>
      </c>
      <c r="H124" s="9">
        <v>19043.986</v>
      </c>
      <c r="I124" s="9">
        <v>31599.285</v>
      </c>
      <c r="J124" s="9">
        <f t="shared" si="2"/>
        <v>115846.895</v>
      </c>
    </row>
    <row r="125" spans="1:10" ht="12" customHeight="1">
      <c r="A125" s="8">
        <f t="shared" si="3"/>
        <v>42036</v>
      </c>
      <c r="B125" s="9">
        <v>150.067</v>
      </c>
      <c r="C125" s="9">
        <v>7295.784</v>
      </c>
      <c r="D125" s="9">
        <v>2242.447</v>
      </c>
      <c r="E125" s="9">
        <v>7764.365</v>
      </c>
      <c r="F125" s="9">
        <v>47937.212</v>
      </c>
      <c r="G125" s="9">
        <v>2623.64</v>
      </c>
      <c r="H125" s="9">
        <v>18727.563</v>
      </c>
      <c r="I125" s="9">
        <v>31506.749</v>
      </c>
      <c r="J125" s="9">
        <f t="shared" si="2"/>
        <v>118247.82699999999</v>
      </c>
    </row>
    <row r="126" spans="1:10" ht="12" customHeight="1">
      <c r="A126" s="8">
        <f t="shared" si="3"/>
        <v>42064</v>
      </c>
      <c r="B126" s="9">
        <v>170.369</v>
      </c>
      <c r="C126" s="9">
        <v>8164.742</v>
      </c>
      <c r="D126" s="9">
        <v>2714.085</v>
      </c>
      <c r="E126" s="9">
        <v>8607.167</v>
      </c>
      <c r="F126" s="9">
        <v>56876.465</v>
      </c>
      <c r="G126" s="9">
        <v>3131.771</v>
      </c>
      <c r="H126" s="9">
        <v>21368.918</v>
      </c>
      <c r="I126" s="9">
        <v>35808.287</v>
      </c>
      <c r="J126" s="9">
        <f t="shared" si="2"/>
        <v>136841.804</v>
      </c>
    </row>
    <row r="127" spans="1:10" ht="12" customHeight="1">
      <c r="A127" s="8">
        <f t="shared" si="3"/>
        <v>42095</v>
      </c>
      <c r="B127" s="9">
        <v>124.968</v>
      </c>
      <c r="C127" s="9">
        <v>7513.925</v>
      </c>
      <c r="D127" s="9">
        <v>2783.642</v>
      </c>
      <c r="E127" s="9">
        <v>8304.709</v>
      </c>
      <c r="F127" s="9">
        <v>48192.529</v>
      </c>
      <c r="G127" s="9">
        <v>2988.018</v>
      </c>
      <c r="H127" s="9">
        <v>19581.511</v>
      </c>
      <c r="I127" s="9">
        <v>33389.903</v>
      </c>
      <c r="J127" s="9">
        <f t="shared" si="2"/>
        <v>122879.20499999999</v>
      </c>
    </row>
    <row r="128" spans="1:10" ht="12" customHeight="1">
      <c r="A128" s="8">
        <f t="shared" si="3"/>
        <v>42125</v>
      </c>
      <c r="B128" s="9">
        <v>114.224</v>
      </c>
      <c r="C128" s="9">
        <v>7759.487</v>
      </c>
      <c r="D128" s="9">
        <v>3190.302</v>
      </c>
      <c r="E128" s="9">
        <v>8421.798</v>
      </c>
      <c r="F128" s="9">
        <v>48336.139</v>
      </c>
      <c r="G128" s="9">
        <v>3221.485</v>
      </c>
      <c r="H128" s="9">
        <v>19547.376</v>
      </c>
      <c r="I128" s="9">
        <v>34476.021</v>
      </c>
      <c r="J128" s="9">
        <f>SUM(B128:I128)</f>
        <v>125066.83200000002</v>
      </c>
    </row>
    <row r="129" spans="1:10" ht="12" customHeight="1">
      <c r="A129" s="8">
        <f t="shared" si="3"/>
        <v>42156</v>
      </c>
      <c r="B129" s="9">
        <v>139.851</v>
      </c>
      <c r="C129" s="9">
        <v>7715.396</v>
      </c>
      <c r="D129" s="9">
        <v>3334.074</v>
      </c>
      <c r="E129" s="9">
        <v>7870.858</v>
      </c>
      <c r="F129" s="9">
        <v>46440.444</v>
      </c>
      <c r="G129" s="9">
        <v>3028.154</v>
      </c>
      <c r="H129" s="9">
        <v>19977.573</v>
      </c>
      <c r="I129" s="9">
        <v>34457.699</v>
      </c>
      <c r="J129" s="9">
        <f>SUM(B129:I129)</f>
        <v>122964.049</v>
      </c>
    </row>
    <row r="130" spans="1:10" ht="12" customHeight="1">
      <c r="A130" s="8">
        <f t="shared" si="3"/>
        <v>42186</v>
      </c>
      <c r="B130" s="9">
        <v>176.258</v>
      </c>
      <c r="C130" s="9">
        <v>8206.335</v>
      </c>
      <c r="D130" s="9">
        <v>3333.462</v>
      </c>
      <c r="E130" s="9">
        <v>8027.645</v>
      </c>
      <c r="F130" s="9">
        <v>44088.732</v>
      </c>
      <c r="G130" s="9">
        <v>3123.616</v>
      </c>
      <c r="H130" s="9">
        <v>19015.358</v>
      </c>
      <c r="I130" s="9">
        <v>35268.12</v>
      </c>
      <c r="J130" s="9">
        <f>SUM(B130:I130)</f>
        <v>121239.52599999998</v>
      </c>
    </row>
    <row r="131" spans="1:10" ht="12" customHeight="1">
      <c r="A131" s="8">
        <f t="shared" si="3"/>
        <v>42217</v>
      </c>
      <c r="B131" s="9">
        <v>133.893</v>
      </c>
      <c r="C131" s="9">
        <v>7539.562</v>
      </c>
      <c r="D131" s="9">
        <v>3267.099</v>
      </c>
      <c r="E131" s="9">
        <v>7013.019</v>
      </c>
      <c r="F131" s="9">
        <v>44853.92</v>
      </c>
      <c r="G131" s="9">
        <v>2853.624</v>
      </c>
      <c r="H131" s="9">
        <v>18862.05</v>
      </c>
      <c r="I131" s="9">
        <v>38017.319</v>
      </c>
      <c r="J131" s="9">
        <f>SUM(B131:I131)</f>
        <v>122540.486</v>
      </c>
    </row>
    <row r="132" spans="1:10" ht="12" customHeight="1">
      <c r="A132" s="8">
        <f t="shared" si="3"/>
        <v>42248</v>
      </c>
      <c r="B132" s="9">
        <v>114.827</v>
      </c>
      <c r="C132" s="9">
        <v>8288.575</v>
      </c>
      <c r="D132" s="9">
        <v>2952.666</v>
      </c>
      <c r="E132" s="9">
        <v>6744.622</v>
      </c>
      <c r="F132" s="9">
        <v>42448.556</v>
      </c>
      <c r="G132" s="9">
        <v>2960.243</v>
      </c>
      <c r="H132" s="9">
        <v>17978.379</v>
      </c>
      <c r="I132" s="9">
        <v>37603.567</v>
      </c>
      <c r="J132" s="9">
        <f>SUM(B132:I132)</f>
        <v>119091.435</v>
      </c>
    </row>
    <row r="133" spans="1:10" ht="12" customHeight="1">
      <c r="A133" s="8">
        <f t="shared" si="3"/>
        <v>42278</v>
      </c>
      <c r="B133" s="9">
        <v>122.031</v>
      </c>
      <c r="C133" s="9">
        <v>9382.058</v>
      </c>
      <c r="D133" s="9">
        <v>3009.959</v>
      </c>
      <c r="E133" s="9">
        <v>8375.08</v>
      </c>
      <c r="F133" s="9">
        <v>48682.988</v>
      </c>
      <c r="G133" s="9">
        <v>3078.062</v>
      </c>
      <c r="H133" s="9">
        <v>18864.718</v>
      </c>
      <c r="I133" s="9">
        <v>41060.459</v>
      </c>
      <c r="J133" s="9">
        <f aca="true" t="shared" si="4" ref="J133:J181">SUM(B133:I133)</f>
        <v>132575.355</v>
      </c>
    </row>
    <row r="134" spans="1:10" ht="12" customHeight="1">
      <c r="A134" s="8">
        <f aca="true" t="shared" si="5" ref="A134:A181">EDATE(A133,1)</f>
        <v>42309</v>
      </c>
      <c r="B134" s="9">
        <v>211.474</v>
      </c>
      <c r="C134" s="9">
        <v>9080.841</v>
      </c>
      <c r="D134" s="9">
        <v>3107.023</v>
      </c>
      <c r="E134" s="9">
        <v>8642.773</v>
      </c>
      <c r="F134" s="9">
        <v>48584.752</v>
      </c>
      <c r="G134" s="9">
        <v>3275.237</v>
      </c>
      <c r="H134" s="9">
        <v>18992.546</v>
      </c>
      <c r="I134" s="9">
        <v>40316.401</v>
      </c>
      <c r="J134" s="9">
        <f t="shared" si="4"/>
        <v>132211.047</v>
      </c>
    </row>
    <row r="135" spans="1:10" ht="12" customHeight="1">
      <c r="A135" s="8">
        <f t="shared" si="5"/>
        <v>42339</v>
      </c>
      <c r="B135" s="9">
        <v>168.4</v>
      </c>
      <c r="C135" s="9">
        <v>8058.222</v>
      </c>
      <c r="D135" s="9">
        <v>2880.796</v>
      </c>
      <c r="E135" s="9">
        <v>8020.363</v>
      </c>
      <c r="F135" s="9">
        <v>49341.786</v>
      </c>
      <c r="G135" s="9">
        <v>2855.177</v>
      </c>
      <c r="H135" s="9">
        <v>18014.985</v>
      </c>
      <c r="I135" s="9">
        <v>37812.809</v>
      </c>
      <c r="J135" s="9">
        <f t="shared" si="4"/>
        <v>127152.538</v>
      </c>
    </row>
    <row r="136" spans="1:10" ht="12" customHeight="1">
      <c r="A136" s="8">
        <f t="shared" si="5"/>
        <v>42370</v>
      </c>
      <c r="B136" s="9">
        <v>150.073</v>
      </c>
      <c r="C136" s="9">
        <v>8056.167</v>
      </c>
      <c r="D136" s="9">
        <v>2611.83</v>
      </c>
      <c r="E136" s="9">
        <v>7010.775</v>
      </c>
      <c r="F136" s="9">
        <v>44679.921</v>
      </c>
      <c r="G136" s="9">
        <v>2957.546</v>
      </c>
      <c r="H136" s="9">
        <v>18151.514</v>
      </c>
      <c r="I136" s="9">
        <v>35596.308</v>
      </c>
      <c r="J136" s="9">
        <f t="shared" si="4"/>
        <v>119214.13399999999</v>
      </c>
    </row>
    <row r="137" spans="1:10" ht="12" customHeight="1">
      <c r="A137" s="8">
        <f t="shared" si="5"/>
        <v>42401</v>
      </c>
      <c r="B137" s="9">
        <v>211.913</v>
      </c>
      <c r="C137" s="9">
        <v>8607.951</v>
      </c>
      <c r="D137" s="9">
        <v>2745.472</v>
      </c>
      <c r="E137" s="9">
        <v>7574.815</v>
      </c>
      <c r="F137" s="9">
        <v>46778.962</v>
      </c>
      <c r="G137" s="9">
        <v>2750.135</v>
      </c>
      <c r="H137" s="9">
        <v>17769.114</v>
      </c>
      <c r="I137" s="9">
        <v>34986.122</v>
      </c>
      <c r="J137" s="9">
        <f t="shared" si="4"/>
        <v>121424.484</v>
      </c>
    </row>
    <row r="138" spans="1:10" ht="12" customHeight="1">
      <c r="A138" s="8">
        <f t="shared" si="5"/>
        <v>42430</v>
      </c>
      <c r="B138" s="9">
        <v>211.272</v>
      </c>
      <c r="C138" s="9">
        <v>9124.416</v>
      </c>
      <c r="D138" s="9">
        <v>2829.233</v>
      </c>
      <c r="E138" s="9">
        <v>7757.512</v>
      </c>
      <c r="F138" s="9">
        <v>49322.955</v>
      </c>
      <c r="G138" s="9">
        <v>2769.43</v>
      </c>
      <c r="H138" s="9">
        <v>19495.93</v>
      </c>
      <c r="I138" s="9">
        <v>40149.893</v>
      </c>
      <c r="J138" s="9">
        <f t="shared" si="4"/>
        <v>131660.641</v>
      </c>
    </row>
    <row r="139" spans="1:10" ht="12" customHeight="1">
      <c r="A139" s="8">
        <f t="shared" si="5"/>
        <v>42461</v>
      </c>
      <c r="B139" s="9">
        <v>104.231</v>
      </c>
      <c r="C139" s="9">
        <v>8912.635</v>
      </c>
      <c r="D139" s="9">
        <v>3170.772</v>
      </c>
      <c r="E139" s="9">
        <v>7606.854</v>
      </c>
      <c r="F139" s="9">
        <v>46312.468</v>
      </c>
      <c r="G139" s="9">
        <v>2969.433</v>
      </c>
      <c r="H139" s="9">
        <v>19191.766</v>
      </c>
      <c r="I139" s="9">
        <v>38822.928</v>
      </c>
      <c r="J139" s="9">
        <f t="shared" si="4"/>
        <v>127091.087</v>
      </c>
    </row>
    <row r="140" spans="1:10" ht="12" customHeight="1">
      <c r="A140" s="8">
        <f t="shared" si="5"/>
        <v>42491</v>
      </c>
      <c r="B140" s="9">
        <v>82.485</v>
      </c>
      <c r="C140" s="9">
        <v>8698.628</v>
      </c>
      <c r="D140" s="9">
        <v>3206.687</v>
      </c>
      <c r="E140" s="9">
        <v>7591.909</v>
      </c>
      <c r="F140" s="9">
        <v>47531.843</v>
      </c>
      <c r="G140" s="9">
        <v>3175.038</v>
      </c>
      <c r="H140" s="9">
        <v>19968.796</v>
      </c>
      <c r="I140" s="9">
        <v>39415.517</v>
      </c>
      <c r="J140" s="9">
        <f t="shared" si="4"/>
        <v>129670.90299999999</v>
      </c>
    </row>
    <row r="141" spans="1:10" ht="12" customHeight="1">
      <c r="A141" s="8">
        <f t="shared" si="5"/>
        <v>42522</v>
      </c>
      <c r="B141" s="9">
        <v>105.975</v>
      </c>
      <c r="C141" s="9">
        <v>8565.319</v>
      </c>
      <c r="D141" s="9">
        <v>3337.071</v>
      </c>
      <c r="E141" s="9">
        <v>7265.021</v>
      </c>
      <c r="F141" s="9">
        <v>44015.294</v>
      </c>
      <c r="G141" s="9">
        <v>2876.628</v>
      </c>
      <c r="H141" s="9">
        <v>20671.981</v>
      </c>
      <c r="I141" s="9">
        <v>38698.601</v>
      </c>
      <c r="J141" s="9">
        <f t="shared" si="4"/>
        <v>125535.89000000001</v>
      </c>
    </row>
    <row r="142" spans="1:10" ht="12" customHeight="1">
      <c r="A142" s="8">
        <f t="shared" si="5"/>
        <v>42552</v>
      </c>
      <c r="B142" s="9">
        <v>93.42</v>
      </c>
      <c r="C142" s="9">
        <v>8236.733</v>
      </c>
      <c r="D142" s="9">
        <v>3282.648</v>
      </c>
      <c r="E142" s="9">
        <v>7043.508</v>
      </c>
      <c r="F142" s="9">
        <v>44371.077</v>
      </c>
      <c r="G142" s="9">
        <v>3243.044</v>
      </c>
      <c r="H142" s="9">
        <v>19346.032</v>
      </c>
      <c r="I142" s="9">
        <v>38834.614</v>
      </c>
      <c r="J142" s="9">
        <f t="shared" si="4"/>
        <v>124451.076</v>
      </c>
    </row>
    <row r="143" spans="1:10" ht="12" customHeight="1">
      <c r="A143" s="8">
        <f t="shared" si="5"/>
        <v>42583</v>
      </c>
      <c r="B143" s="9">
        <v>96.561</v>
      </c>
      <c r="C143" s="9">
        <v>7095.174</v>
      </c>
      <c r="D143" s="9">
        <v>3302.242</v>
      </c>
      <c r="E143" s="9">
        <v>6759.805</v>
      </c>
      <c r="F143" s="9">
        <v>43654.385</v>
      </c>
      <c r="G143" s="9">
        <v>3204.838</v>
      </c>
      <c r="H143" s="9">
        <v>19929.265</v>
      </c>
      <c r="I143" s="9">
        <v>38867.193</v>
      </c>
      <c r="J143" s="9">
        <f t="shared" si="4"/>
        <v>122909.463</v>
      </c>
    </row>
    <row r="144" spans="1:10" ht="12" customHeight="1">
      <c r="A144" s="8">
        <f t="shared" si="5"/>
        <v>42614</v>
      </c>
      <c r="B144" s="9">
        <v>103.515</v>
      </c>
      <c r="C144" s="9">
        <v>7986.325</v>
      </c>
      <c r="D144" s="9">
        <v>3650.678</v>
      </c>
      <c r="E144" s="9">
        <v>7022.988</v>
      </c>
      <c r="F144" s="9">
        <v>45155.455</v>
      </c>
      <c r="G144" s="9">
        <v>3529.416</v>
      </c>
      <c r="H144" s="9">
        <v>19685.305</v>
      </c>
      <c r="I144" s="9">
        <v>38975.731</v>
      </c>
      <c r="J144" s="9">
        <f t="shared" si="4"/>
        <v>126109.413</v>
      </c>
    </row>
    <row r="145" spans="1:10" ht="12" customHeight="1">
      <c r="A145" s="8">
        <f t="shared" si="5"/>
        <v>42644</v>
      </c>
      <c r="B145" s="9">
        <v>89.291</v>
      </c>
      <c r="C145" s="9">
        <v>9173.641</v>
      </c>
      <c r="D145" s="9">
        <v>3837.4</v>
      </c>
      <c r="E145" s="9">
        <v>8497.077</v>
      </c>
      <c r="F145" s="9">
        <v>50691.736</v>
      </c>
      <c r="G145" s="9">
        <v>3883.047</v>
      </c>
      <c r="H145" s="9">
        <v>21899.736</v>
      </c>
      <c r="I145" s="9">
        <v>43371.951</v>
      </c>
      <c r="J145" s="9">
        <f t="shared" si="4"/>
        <v>141443.87900000002</v>
      </c>
    </row>
    <row r="146" spans="1:10" ht="12" customHeight="1">
      <c r="A146" s="8">
        <f t="shared" si="5"/>
        <v>42675</v>
      </c>
      <c r="B146" s="9">
        <v>97.701</v>
      </c>
      <c r="C146" s="9">
        <v>9946.253</v>
      </c>
      <c r="D146" s="9">
        <v>4319.737</v>
      </c>
      <c r="E146" s="9">
        <v>7881.446</v>
      </c>
      <c r="F146" s="9">
        <v>48744.799</v>
      </c>
      <c r="G146" s="9">
        <v>3596.706</v>
      </c>
      <c r="H146" s="9">
        <v>22499.672</v>
      </c>
      <c r="I146" s="9">
        <v>40963.72</v>
      </c>
      <c r="J146" s="9">
        <f t="shared" si="4"/>
        <v>138050.034</v>
      </c>
    </row>
    <row r="147" spans="1:10" ht="12" customHeight="1">
      <c r="A147" s="8">
        <f t="shared" si="5"/>
        <v>42705</v>
      </c>
      <c r="B147" s="9">
        <v>85.1</v>
      </c>
      <c r="C147" s="9">
        <v>8820.515</v>
      </c>
      <c r="D147" s="9">
        <v>4093.561</v>
      </c>
      <c r="E147" s="9">
        <v>6859.058</v>
      </c>
      <c r="F147" s="9">
        <v>49441.811</v>
      </c>
      <c r="G147" s="9">
        <v>3310.255</v>
      </c>
      <c r="H147" s="9">
        <v>21022.307</v>
      </c>
      <c r="I147" s="9">
        <v>40008.412</v>
      </c>
      <c r="J147" s="9">
        <f t="shared" si="4"/>
        <v>133641.019</v>
      </c>
    </row>
    <row r="148" spans="1:10" ht="12" customHeight="1">
      <c r="A148" s="8">
        <f t="shared" si="5"/>
        <v>42736</v>
      </c>
      <c r="B148" s="9">
        <v>68.29</v>
      </c>
      <c r="C148" s="9">
        <v>8150.958</v>
      </c>
      <c r="D148" s="9">
        <v>3429.873</v>
      </c>
      <c r="E148" s="9">
        <v>6701.985</v>
      </c>
      <c r="F148" s="9">
        <v>45631.022</v>
      </c>
      <c r="G148" s="9">
        <v>3140.734</v>
      </c>
      <c r="H148" s="9">
        <v>19775.804</v>
      </c>
      <c r="I148" s="9">
        <v>37501.872</v>
      </c>
      <c r="J148" s="9">
        <f t="shared" si="4"/>
        <v>124400.538</v>
      </c>
    </row>
    <row r="149" spans="1:10" ht="12" customHeight="1">
      <c r="A149" s="8">
        <f t="shared" si="5"/>
        <v>42767</v>
      </c>
      <c r="B149" s="9">
        <v>115.082</v>
      </c>
      <c r="C149" s="9">
        <v>8718.114</v>
      </c>
      <c r="D149" s="9">
        <v>3120.567</v>
      </c>
      <c r="E149" s="9">
        <v>6992.304</v>
      </c>
      <c r="F149" s="9">
        <v>50159.422</v>
      </c>
      <c r="G149" s="9">
        <v>3037.671</v>
      </c>
      <c r="H149" s="9">
        <v>19131.182</v>
      </c>
      <c r="I149" s="9">
        <v>35537.619</v>
      </c>
      <c r="J149" s="9">
        <f t="shared" si="4"/>
        <v>126811.96100000001</v>
      </c>
    </row>
    <row r="150" spans="1:10" ht="12" customHeight="1">
      <c r="A150" s="8">
        <f t="shared" si="5"/>
        <v>42795</v>
      </c>
      <c r="B150" s="9">
        <v>123.546</v>
      </c>
      <c r="C150" s="9">
        <v>9815.996</v>
      </c>
      <c r="D150" s="9">
        <v>4072.372</v>
      </c>
      <c r="E150" s="9">
        <v>8234.198</v>
      </c>
      <c r="F150" s="9">
        <v>55426.816</v>
      </c>
      <c r="G150" s="9">
        <v>3414.872</v>
      </c>
      <c r="H150" s="9">
        <v>23116.296</v>
      </c>
      <c r="I150" s="9">
        <v>44064.801</v>
      </c>
      <c r="J150" s="9">
        <f t="shared" si="4"/>
        <v>148268.897</v>
      </c>
    </row>
    <row r="151" spans="1:10" ht="12" customHeight="1">
      <c r="A151" s="8">
        <f t="shared" si="5"/>
        <v>42826</v>
      </c>
      <c r="B151" s="9">
        <v>67.141</v>
      </c>
      <c r="C151" s="9">
        <v>9404.457</v>
      </c>
      <c r="D151" s="9">
        <v>4691.306</v>
      </c>
      <c r="E151" s="9">
        <v>7211.726</v>
      </c>
      <c r="F151" s="9">
        <v>49679.445</v>
      </c>
      <c r="G151" s="9">
        <v>3493.003</v>
      </c>
      <c r="H151" s="9">
        <v>21732.376</v>
      </c>
      <c r="I151" s="9">
        <v>41700.043</v>
      </c>
      <c r="J151" s="9">
        <f t="shared" si="4"/>
        <v>137979.497</v>
      </c>
    </row>
    <row r="152" spans="1:10" ht="12" customHeight="1">
      <c r="A152" s="8">
        <f t="shared" si="5"/>
        <v>42856</v>
      </c>
      <c r="B152" s="9">
        <v>82.345</v>
      </c>
      <c r="C152" s="9">
        <v>9509.777</v>
      </c>
      <c r="D152" s="9">
        <v>4758.262</v>
      </c>
      <c r="E152" s="9">
        <v>8211.472</v>
      </c>
      <c r="F152" s="9">
        <v>51013.44</v>
      </c>
      <c r="G152" s="9">
        <v>3605.738</v>
      </c>
      <c r="H152" s="9">
        <v>23496.8</v>
      </c>
      <c r="I152" s="9">
        <v>42833.52</v>
      </c>
      <c r="J152" s="9">
        <f t="shared" si="4"/>
        <v>143511.354</v>
      </c>
    </row>
    <row r="153" spans="1:10" ht="12" customHeight="1">
      <c r="A153" s="8">
        <f t="shared" si="5"/>
        <v>42887</v>
      </c>
      <c r="B153" s="9">
        <v>86.776</v>
      </c>
      <c r="C153" s="9">
        <v>9191.046</v>
      </c>
      <c r="D153" s="9">
        <v>5121.185</v>
      </c>
      <c r="E153" s="9">
        <v>8089.036</v>
      </c>
      <c r="F153" s="9">
        <v>50965.263</v>
      </c>
      <c r="G153" s="9">
        <v>3976.729</v>
      </c>
      <c r="H153" s="9">
        <v>22452.474</v>
      </c>
      <c r="I153" s="9">
        <v>42466.9</v>
      </c>
      <c r="J153" s="9">
        <f t="shared" si="4"/>
        <v>142349.409</v>
      </c>
    </row>
    <row r="154" spans="1:10" ht="12" customHeight="1">
      <c r="A154" s="8">
        <f t="shared" si="5"/>
        <v>42917</v>
      </c>
      <c r="B154" s="9">
        <v>86.102</v>
      </c>
      <c r="C154" s="9">
        <v>9157.08</v>
      </c>
      <c r="D154" s="9">
        <v>4663.159</v>
      </c>
      <c r="E154" s="9">
        <v>7511.894</v>
      </c>
      <c r="F154" s="9">
        <v>51273.506</v>
      </c>
      <c r="G154" s="9">
        <v>4223.758</v>
      </c>
      <c r="H154" s="9">
        <v>22439.226</v>
      </c>
      <c r="I154" s="9">
        <v>43903.845</v>
      </c>
      <c r="J154" s="9">
        <f t="shared" si="4"/>
        <v>143258.57</v>
      </c>
    </row>
    <row r="155" spans="1:10" ht="12" customHeight="1">
      <c r="A155" s="8">
        <f t="shared" si="5"/>
        <v>42948</v>
      </c>
      <c r="B155" s="9">
        <v>90.094</v>
      </c>
      <c r="C155" s="9">
        <v>8284.268</v>
      </c>
      <c r="D155" s="9">
        <v>4615.043</v>
      </c>
      <c r="E155" s="9">
        <v>7313.314</v>
      </c>
      <c r="F155" s="9">
        <v>49137.745</v>
      </c>
      <c r="G155" s="9">
        <v>4150.609</v>
      </c>
      <c r="H155" s="9">
        <v>22148.098</v>
      </c>
      <c r="I155" s="9">
        <v>43283.584</v>
      </c>
      <c r="J155" s="9">
        <f t="shared" si="4"/>
        <v>139022.755</v>
      </c>
    </row>
    <row r="156" spans="1:10" ht="12" customHeight="1">
      <c r="A156" s="8">
        <f t="shared" si="5"/>
        <v>42979</v>
      </c>
      <c r="B156" s="9">
        <v>116.662</v>
      </c>
      <c r="C156" s="9">
        <v>9327.647</v>
      </c>
      <c r="D156" s="9">
        <v>5087.962</v>
      </c>
      <c r="E156" s="9">
        <v>7126.768</v>
      </c>
      <c r="F156" s="9">
        <v>48903.426</v>
      </c>
      <c r="G156" s="9">
        <v>4544.226</v>
      </c>
      <c r="H156" s="9">
        <v>22124.658</v>
      </c>
      <c r="I156" s="9">
        <v>43411.665</v>
      </c>
      <c r="J156" s="9">
        <f t="shared" si="4"/>
        <v>140643.014</v>
      </c>
    </row>
    <row r="157" spans="1:10" ht="12" customHeight="1">
      <c r="A157" s="8">
        <f t="shared" si="5"/>
        <v>43009</v>
      </c>
      <c r="B157" s="9">
        <v>84.566</v>
      </c>
      <c r="C157" s="9">
        <v>9999.987</v>
      </c>
      <c r="D157" s="9">
        <v>5397.329</v>
      </c>
      <c r="E157" s="9">
        <v>8584.993</v>
      </c>
      <c r="F157" s="9">
        <v>55625.706</v>
      </c>
      <c r="G157" s="9">
        <v>4515.592</v>
      </c>
      <c r="H157" s="9">
        <v>24996.743</v>
      </c>
      <c r="I157" s="9">
        <v>45287.368</v>
      </c>
      <c r="J157" s="9">
        <f t="shared" si="4"/>
        <v>154492.284</v>
      </c>
    </row>
    <row r="158" spans="1:10" ht="12" customHeight="1">
      <c r="A158" s="8">
        <f t="shared" si="5"/>
        <v>43040</v>
      </c>
      <c r="B158" s="9">
        <v>99.665</v>
      </c>
      <c r="C158" s="9">
        <v>10931.299</v>
      </c>
      <c r="D158" s="9">
        <v>4826.713</v>
      </c>
      <c r="E158" s="9">
        <v>8224.778</v>
      </c>
      <c r="F158" s="9">
        <v>54916.331</v>
      </c>
      <c r="G158" s="9">
        <v>4650.312</v>
      </c>
      <c r="H158" s="9">
        <v>24937.433</v>
      </c>
      <c r="I158" s="9">
        <v>45777.755</v>
      </c>
      <c r="J158" s="9">
        <f t="shared" si="4"/>
        <v>154364.286</v>
      </c>
    </row>
    <row r="159" spans="1:10" ht="12" customHeight="1">
      <c r="A159" s="8">
        <f t="shared" si="5"/>
        <v>43070</v>
      </c>
      <c r="B159" s="9">
        <v>92.06</v>
      </c>
      <c r="C159" s="9">
        <v>9174.13</v>
      </c>
      <c r="D159" s="9">
        <v>4447.968</v>
      </c>
      <c r="E159" s="9">
        <v>7301.619</v>
      </c>
      <c r="F159" s="9">
        <v>53017.347</v>
      </c>
      <c r="G159" s="9">
        <v>4598.604</v>
      </c>
      <c r="H159" s="9">
        <v>22212.865</v>
      </c>
      <c r="I159" s="9">
        <v>42507.976</v>
      </c>
      <c r="J159" s="9">
        <f t="shared" si="4"/>
        <v>143352.56900000002</v>
      </c>
    </row>
    <row r="160" spans="1:10" ht="12" customHeight="1">
      <c r="A160" s="8">
        <f t="shared" si="5"/>
        <v>43101</v>
      </c>
      <c r="B160" s="9">
        <v>90.697</v>
      </c>
      <c r="C160" s="9">
        <v>9467.897</v>
      </c>
      <c r="D160" s="9">
        <v>4336.219</v>
      </c>
      <c r="E160" s="9">
        <v>6865.691</v>
      </c>
      <c r="F160" s="9">
        <v>47138.111</v>
      </c>
      <c r="G160" s="9">
        <v>3877.66</v>
      </c>
      <c r="H160" s="9">
        <v>20850.432</v>
      </c>
      <c r="I160" s="9">
        <v>40402.941</v>
      </c>
      <c r="J160" s="9">
        <f t="shared" si="4"/>
        <v>133029.648</v>
      </c>
    </row>
    <row r="161" spans="1:10" ht="12" customHeight="1">
      <c r="A161" s="8">
        <f t="shared" si="5"/>
        <v>43132</v>
      </c>
      <c r="B161" s="9">
        <v>81.473</v>
      </c>
      <c r="C161" s="9">
        <v>9440.407</v>
      </c>
      <c r="D161" s="9">
        <v>3787.555</v>
      </c>
      <c r="E161" s="9">
        <v>6786.509</v>
      </c>
      <c r="F161" s="9">
        <v>51409.033</v>
      </c>
      <c r="G161" s="9">
        <v>3672.893</v>
      </c>
      <c r="H161" s="9">
        <v>19341.702</v>
      </c>
      <c r="I161" s="9">
        <v>38620.411</v>
      </c>
      <c r="J161" s="9">
        <f t="shared" si="4"/>
        <v>133139.983</v>
      </c>
    </row>
    <row r="162" spans="1:10" ht="12" customHeight="1">
      <c r="A162" s="8">
        <f t="shared" si="5"/>
        <v>43160</v>
      </c>
      <c r="B162" s="9">
        <v>103.281</v>
      </c>
      <c r="C162" s="9">
        <v>10142.074</v>
      </c>
      <c r="D162" s="9">
        <v>4404.906</v>
      </c>
      <c r="E162" s="9">
        <v>7789.186</v>
      </c>
      <c r="F162" s="9">
        <v>56982.014</v>
      </c>
      <c r="G162" s="9">
        <v>4288.851</v>
      </c>
      <c r="H162" s="9">
        <v>22146.668</v>
      </c>
      <c r="I162" s="9">
        <v>44707.55</v>
      </c>
      <c r="J162" s="9">
        <f t="shared" si="4"/>
        <v>150564.53000000003</v>
      </c>
    </row>
    <row r="163" spans="1:10" ht="12" customHeight="1">
      <c r="A163" s="8">
        <f t="shared" si="5"/>
        <v>43191</v>
      </c>
      <c r="B163" s="9">
        <v>58.328</v>
      </c>
      <c r="C163" s="9">
        <v>9650.354</v>
      </c>
      <c r="D163" s="9">
        <v>4409.588</v>
      </c>
      <c r="E163" s="9">
        <v>7595.064</v>
      </c>
      <c r="F163" s="9">
        <v>52031.064</v>
      </c>
      <c r="G163" s="9">
        <v>4230.874</v>
      </c>
      <c r="H163" s="9">
        <v>20539.018</v>
      </c>
      <c r="I163" s="9">
        <v>42701.169</v>
      </c>
      <c r="J163" s="9">
        <f t="shared" si="4"/>
        <v>141215.459</v>
      </c>
    </row>
    <row r="164" spans="1:10" ht="12" customHeight="1">
      <c r="A164" s="8">
        <f t="shared" si="5"/>
        <v>43221</v>
      </c>
      <c r="B164" s="9">
        <v>102.982</v>
      </c>
      <c r="C164" s="9">
        <v>9461.337</v>
      </c>
      <c r="D164" s="9">
        <v>5259.153</v>
      </c>
      <c r="E164" s="9">
        <v>8026.039</v>
      </c>
      <c r="F164" s="9">
        <v>50450.495</v>
      </c>
      <c r="G164" s="9">
        <v>4171.319</v>
      </c>
      <c r="H164" s="9">
        <v>22799.766</v>
      </c>
      <c r="I164" s="9">
        <v>43899.538</v>
      </c>
      <c r="J164" s="9">
        <f t="shared" si="4"/>
        <v>144170.62900000002</v>
      </c>
    </row>
    <row r="165" spans="1:10" ht="12" customHeight="1">
      <c r="A165" s="8">
        <f t="shared" si="5"/>
        <v>43252</v>
      </c>
      <c r="B165" s="9">
        <v>96.261</v>
      </c>
      <c r="C165" s="9">
        <v>9289.135</v>
      </c>
      <c r="D165" s="9">
        <v>5211.732</v>
      </c>
      <c r="E165" s="9">
        <v>7628.783</v>
      </c>
      <c r="F165" s="9">
        <v>50259.664</v>
      </c>
      <c r="G165" s="9">
        <v>4012.385</v>
      </c>
      <c r="H165" s="9">
        <v>20850.718</v>
      </c>
      <c r="I165" s="9">
        <v>41980.244</v>
      </c>
      <c r="J165" s="9">
        <f t="shared" si="4"/>
        <v>139328.922</v>
      </c>
    </row>
    <row r="166" spans="1:10" ht="12" customHeight="1">
      <c r="A166" s="8">
        <f t="shared" si="5"/>
        <v>43282</v>
      </c>
      <c r="B166" s="9">
        <v>94.484</v>
      </c>
      <c r="C166" s="9">
        <v>8869.827</v>
      </c>
      <c r="D166" s="9">
        <v>5075.473</v>
      </c>
      <c r="E166" s="9">
        <v>7250.913</v>
      </c>
      <c r="F166" s="9">
        <v>49695.089</v>
      </c>
      <c r="G166" s="9">
        <v>4402.521</v>
      </c>
      <c r="H166" s="9">
        <v>22011.965</v>
      </c>
      <c r="I166" s="9">
        <v>42840.845</v>
      </c>
      <c r="J166" s="9">
        <f t="shared" si="4"/>
        <v>140241.11699999997</v>
      </c>
    </row>
    <row r="167" spans="1:10" ht="12" customHeight="1">
      <c r="A167" s="8">
        <f t="shared" si="5"/>
        <v>43313</v>
      </c>
      <c r="B167" s="9">
        <v>77.179</v>
      </c>
      <c r="C167" s="9">
        <v>8241.469</v>
      </c>
      <c r="D167" s="9">
        <v>4806.571</v>
      </c>
      <c r="E167" s="9">
        <v>6764.448</v>
      </c>
      <c r="F167" s="9">
        <v>50656.451</v>
      </c>
      <c r="G167" s="9">
        <v>4717.769</v>
      </c>
      <c r="H167" s="9">
        <v>21065.661</v>
      </c>
      <c r="I167" s="9">
        <v>44408.185</v>
      </c>
      <c r="J167" s="9">
        <f t="shared" si="4"/>
        <v>140737.733</v>
      </c>
    </row>
    <row r="168" spans="1:10" ht="12" customHeight="1">
      <c r="A168" s="8">
        <f t="shared" si="5"/>
        <v>43344</v>
      </c>
      <c r="B168" s="9">
        <v>63.296</v>
      </c>
      <c r="C168" s="9">
        <v>9560.58</v>
      </c>
      <c r="D168" s="9">
        <v>5087.86</v>
      </c>
      <c r="E168" s="9">
        <v>7004.547</v>
      </c>
      <c r="F168" s="9">
        <v>51691.288</v>
      </c>
      <c r="G168" s="9">
        <v>4405.079</v>
      </c>
      <c r="H168" s="9">
        <v>21441.783</v>
      </c>
      <c r="I168" s="9">
        <v>43088.421</v>
      </c>
      <c r="J168" s="9">
        <f t="shared" si="4"/>
        <v>142342.854</v>
      </c>
    </row>
    <row r="169" spans="1:10" ht="11.25" customHeight="1">
      <c r="A169" s="8">
        <f t="shared" si="5"/>
        <v>43374</v>
      </c>
      <c r="B169" s="9">
        <v>67.967</v>
      </c>
      <c r="C169" s="9">
        <v>10460.861</v>
      </c>
      <c r="D169" s="9">
        <v>5116.639</v>
      </c>
      <c r="E169" s="9">
        <v>8021.35</v>
      </c>
      <c r="F169" s="9">
        <v>52802.559</v>
      </c>
      <c r="G169" s="9">
        <v>4829.295</v>
      </c>
      <c r="H169" s="9">
        <v>22933.317</v>
      </c>
      <c r="I169" s="9">
        <v>45838.002</v>
      </c>
      <c r="J169" s="9">
        <f t="shared" si="4"/>
        <v>150069.99</v>
      </c>
    </row>
    <row r="170" spans="1:10" ht="11.25" customHeight="1">
      <c r="A170" s="8">
        <f t="shared" si="5"/>
        <v>43405</v>
      </c>
      <c r="B170" s="9">
        <v>41.933</v>
      </c>
      <c r="C170" s="9">
        <v>8583.71</v>
      </c>
      <c r="D170" s="9">
        <v>5254.913</v>
      </c>
      <c r="E170" s="9">
        <v>8726.397</v>
      </c>
      <c r="F170" s="9">
        <v>52069.825</v>
      </c>
      <c r="G170" s="9">
        <v>5136.961</v>
      </c>
      <c r="H170" s="9">
        <v>21975.196</v>
      </c>
      <c r="I170" s="9">
        <v>45257.614</v>
      </c>
      <c r="J170" s="9">
        <f t="shared" si="4"/>
        <v>147046.549</v>
      </c>
    </row>
    <row r="171" spans="1:10" ht="11.25" customHeight="1">
      <c r="A171" s="8">
        <f t="shared" si="5"/>
        <v>43435</v>
      </c>
      <c r="B171" s="9">
        <v>38.804</v>
      </c>
      <c r="C171" s="9">
        <v>7622.506</v>
      </c>
      <c r="D171" s="9">
        <v>4403.712</v>
      </c>
      <c r="E171" s="9">
        <v>7900.799</v>
      </c>
      <c r="F171" s="9">
        <v>50844.342</v>
      </c>
      <c r="G171" s="9">
        <v>4646.362</v>
      </c>
      <c r="H171" s="9">
        <v>21047.201</v>
      </c>
      <c r="I171" s="9">
        <v>41272.387</v>
      </c>
      <c r="J171" s="9">
        <f t="shared" si="4"/>
        <v>137776.113</v>
      </c>
    </row>
    <row r="172" spans="1:10" ht="11.25" customHeight="1">
      <c r="A172" s="8">
        <f t="shared" si="5"/>
        <v>43466</v>
      </c>
      <c r="B172" s="9">
        <v>35.819</v>
      </c>
      <c r="C172" s="9">
        <v>7360.997</v>
      </c>
      <c r="D172" s="9">
        <v>4627.328</v>
      </c>
      <c r="E172" s="9">
        <v>7472.764</v>
      </c>
      <c r="F172" s="9">
        <v>47739.156</v>
      </c>
      <c r="G172" s="9">
        <v>4220.269</v>
      </c>
      <c r="H172" s="9">
        <v>19974.501</v>
      </c>
      <c r="I172" s="9">
        <v>39331.058</v>
      </c>
      <c r="J172" s="9">
        <f t="shared" si="4"/>
        <v>130761.89199999999</v>
      </c>
    </row>
    <row r="173" spans="1:10" ht="11.25" customHeight="1">
      <c r="A173" s="8">
        <f t="shared" si="5"/>
        <v>43497</v>
      </c>
      <c r="B173" s="9">
        <v>67.866</v>
      </c>
      <c r="C173" s="9">
        <v>7014.84</v>
      </c>
      <c r="D173" s="9">
        <v>4641.284</v>
      </c>
      <c r="E173" s="9">
        <v>7764.354</v>
      </c>
      <c r="F173" s="9">
        <v>49615.449</v>
      </c>
      <c r="G173" s="9">
        <v>4316.727</v>
      </c>
      <c r="H173" s="9">
        <v>19236.3</v>
      </c>
      <c r="I173" s="9">
        <v>35407.852</v>
      </c>
      <c r="J173" s="9">
        <f t="shared" si="4"/>
        <v>128064.672</v>
      </c>
    </row>
    <row r="174" spans="1:10" ht="11.25" customHeight="1">
      <c r="A174" s="8">
        <f t="shared" si="5"/>
        <v>43525</v>
      </c>
      <c r="B174" s="9">
        <v>45.58</v>
      </c>
      <c r="C174" s="9">
        <v>8686.15</v>
      </c>
      <c r="D174" s="9">
        <v>5103.373</v>
      </c>
      <c r="E174" s="9">
        <v>8676.821</v>
      </c>
      <c r="F174" s="9">
        <v>56571.462</v>
      </c>
      <c r="G174" s="9">
        <v>5311.849</v>
      </c>
      <c r="H174" s="9">
        <v>21377.857</v>
      </c>
      <c r="I174" s="9">
        <v>43643.503</v>
      </c>
      <c r="J174" s="9">
        <f t="shared" si="4"/>
        <v>149416.595</v>
      </c>
    </row>
    <row r="175" spans="1:10" ht="11.25" customHeight="1">
      <c r="A175" s="8">
        <f t="shared" si="5"/>
        <v>43556</v>
      </c>
      <c r="B175" s="9">
        <v>43.517</v>
      </c>
      <c r="C175" s="9">
        <v>7905.366</v>
      </c>
      <c r="D175" s="9">
        <v>4326.805</v>
      </c>
      <c r="E175" s="9">
        <v>8461.528</v>
      </c>
      <c r="F175" s="9">
        <v>47034.242</v>
      </c>
      <c r="G175" s="9">
        <v>4868.767</v>
      </c>
      <c r="H175" s="9">
        <v>20738.466</v>
      </c>
      <c r="I175" s="9">
        <v>39514.743</v>
      </c>
      <c r="J175" s="9">
        <f t="shared" si="4"/>
        <v>132893.434</v>
      </c>
    </row>
    <row r="176" spans="1:10" ht="11.25" customHeight="1">
      <c r="A176" s="8">
        <f t="shared" si="5"/>
        <v>43586</v>
      </c>
      <c r="B176" s="9">
        <v>47.121</v>
      </c>
      <c r="C176" s="9">
        <v>8442.454</v>
      </c>
      <c r="D176" s="9">
        <v>4847.358</v>
      </c>
      <c r="E176" s="9">
        <v>8568.892</v>
      </c>
      <c r="F176" s="9">
        <v>45258.647</v>
      </c>
      <c r="G176" s="9">
        <v>4753.338</v>
      </c>
      <c r="H176" s="9">
        <v>21458.962</v>
      </c>
      <c r="I176" s="9">
        <v>40650.849</v>
      </c>
      <c r="J176" s="9">
        <f t="shared" si="4"/>
        <v>134027.62099999998</v>
      </c>
    </row>
    <row r="177" spans="1:10" ht="11.25" customHeight="1">
      <c r="A177" s="8">
        <f t="shared" si="5"/>
        <v>43617</v>
      </c>
      <c r="B177" s="9">
        <v>45.537</v>
      </c>
      <c r="C177" s="9">
        <v>7961.886</v>
      </c>
      <c r="D177" s="9">
        <v>4713.103</v>
      </c>
      <c r="E177" s="9">
        <v>7801.258</v>
      </c>
      <c r="F177" s="9">
        <v>45512.846</v>
      </c>
      <c r="G177" s="9">
        <v>4337.606</v>
      </c>
      <c r="H177" s="9">
        <v>22740.699</v>
      </c>
      <c r="I177" s="9">
        <v>37745.471</v>
      </c>
      <c r="J177" s="9">
        <f t="shared" si="4"/>
        <v>130858.40599999999</v>
      </c>
    </row>
    <row r="178" spans="1:10" ht="11.25" customHeight="1">
      <c r="A178" s="8">
        <f t="shared" si="5"/>
        <v>43647</v>
      </c>
      <c r="B178" s="9">
        <v>53.362</v>
      </c>
      <c r="C178" s="9">
        <v>7865.72</v>
      </c>
      <c r="D178" s="9">
        <v>4816.527</v>
      </c>
      <c r="E178" s="9">
        <v>7054.573</v>
      </c>
      <c r="F178" s="9">
        <v>44649.18</v>
      </c>
      <c r="G178" s="9">
        <v>4526.284</v>
      </c>
      <c r="H178" s="9">
        <v>22593.981</v>
      </c>
      <c r="I178" s="9">
        <v>39029.055</v>
      </c>
      <c r="J178" s="9">
        <f t="shared" si="4"/>
        <v>130588.682</v>
      </c>
    </row>
    <row r="179" spans="1:10" ht="11.25" customHeight="1">
      <c r="A179" s="8">
        <f t="shared" si="5"/>
        <v>43678</v>
      </c>
      <c r="B179" s="9">
        <v>48.102</v>
      </c>
      <c r="C179" s="9">
        <v>7555.261</v>
      </c>
      <c r="D179" s="9">
        <v>4895.573</v>
      </c>
      <c r="E179" s="9">
        <v>7047.343</v>
      </c>
      <c r="F179" s="9">
        <v>44580.455</v>
      </c>
      <c r="G179" s="9">
        <v>4430.834</v>
      </c>
      <c r="H179" s="9">
        <v>21451.47</v>
      </c>
      <c r="I179" s="9">
        <v>36854.901</v>
      </c>
      <c r="J179" s="9">
        <f t="shared" si="4"/>
        <v>126863.939</v>
      </c>
    </row>
    <row r="180" spans="1:10" ht="11.25" customHeight="1">
      <c r="A180" s="8">
        <f t="shared" si="5"/>
        <v>43709</v>
      </c>
      <c r="B180" s="9">
        <v>43.444</v>
      </c>
      <c r="C180" s="9">
        <v>7913.349</v>
      </c>
      <c r="D180" s="9">
        <v>4711.263</v>
      </c>
      <c r="E180" s="9">
        <v>6999.606</v>
      </c>
      <c r="F180" s="9">
        <v>42987.272</v>
      </c>
      <c r="G180" s="9">
        <v>4323.304</v>
      </c>
      <c r="H180" s="9">
        <v>21806.558</v>
      </c>
      <c r="I180" s="9">
        <v>36908.033</v>
      </c>
      <c r="J180" s="9">
        <f t="shared" si="4"/>
        <v>125692.829</v>
      </c>
    </row>
    <row r="181" spans="1:10" ht="11.25" customHeight="1">
      <c r="A181" s="8">
        <f t="shared" si="5"/>
        <v>43739</v>
      </c>
      <c r="B181" s="9">
        <v>55.339</v>
      </c>
      <c r="C181" s="9">
        <v>9012.617</v>
      </c>
      <c r="D181" s="9">
        <v>4942.907</v>
      </c>
      <c r="E181" s="9">
        <v>8244.734</v>
      </c>
      <c r="F181" s="9">
        <v>47214.627</v>
      </c>
      <c r="G181" s="9">
        <v>4591.362</v>
      </c>
      <c r="H181" s="9">
        <v>23903.441</v>
      </c>
      <c r="I181" s="9">
        <v>39819.233</v>
      </c>
      <c r="J181" s="9">
        <f t="shared" si="4"/>
        <v>137784.26</v>
      </c>
    </row>
  </sheetData>
  <sheetProtection/>
  <conditionalFormatting sqref="A4:J65536">
    <cfRule type="expression" priority="1" dxfId="3">
      <formula>MONTH($A4)=12</formula>
    </cfRule>
  </conditionalFormatting>
  <printOptions/>
  <pageMargins left="0.7086614173228347" right="0.7086614173228347" top="0.7874015748031497" bottom="0.7480314960629921" header="0.31496062992125984" footer="0.31496062992125984"/>
  <pageSetup fitToHeight="0" fitToWidth="1" horizontalDpi="600" verticalDpi="600" orientation="landscape" paperSize="9" scale="88" r:id="rId2"/>
  <headerFooter scaleWithDoc="0" alignWithMargins="0">
    <oddHeader>&amp;C&amp;"Arial"&amp;10&amp;K000000Classification: Public&amp;1#&amp;R&amp;G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Brewer</dc:creator>
  <cp:keywords/>
  <dc:description/>
  <cp:lastModifiedBy>Clare Taylor</cp:lastModifiedBy>
  <dcterms:created xsi:type="dcterms:W3CDTF">2019-11-05T07:59:47Z</dcterms:created>
  <dcterms:modified xsi:type="dcterms:W3CDTF">2019-11-11T08:44:49Z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5c112-f622-45a7-81cc-ebc13bca2c26_Enabled">
    <vt:lpwstr>True</vt:lpwstr>
  </property>
  <property fmtid="{D5CDD505-2E9C-101B-9397-08002B2CF9AE}" pid="3" name="MSIP_Label_6a75c112-f622-45a7-81cc-ebc13bca2c26_SiteId">
    <vt:lpwstr>2133b7ab-6392-452c-aa20-34afbe98608e</vt:lpwstr>
  </property>
  <property fmtid="{D5CDD505-2E9C-101B-9397-08002B2CF9AE}" pid="4" name="MSIP_Label_6a75c112-f622-45a7-81cc-ebc13bca2c26_Owner">
    <vt:lpwstr>ben.brewer@heathrow.com</vt:lpwstr>
  </property>
  <property fmtid="{D5CDD505-2E9C-101B-9397-08002B2CF9AE}" pid="5" name="MSIP_Label_6a75c112-f622-45a7-81cc-ebc13bca2c26_SetDate">
    <vt:lpwstr>2019-11-05T08:00:10.0004086Z</vt:lpwstr>
  </property>
  <property fmtid="{D5CDD505-2E9C-101B-9397-08002B2CF9AE}" pid="6" name="MSIP_Label_6a75c112-f622-45a7-81cc-ebc13bca2c26_Name">
    <vt:lpwstr>Public</vt:lpwstr>
  </property>
  <property fmtid="{D5CDD505-2E9C-101B-9397-08002B2CF9AE}" pid="7" name="MSIP_Label_6a75c112-f622-45a7-81cc-ebc13bca2c26_Application">
    <vt:lpwstr>Microsoft Azure Information Protection</vt:lpwstr>
  </property>
  <property fmtid="{D5CDD505-2E9C-101B-9397-08002B2CF9AE}" pid="8" name="MSIP_Label_6a75c112-f622-45a7-81cc-ebc13bca2c26_ActionId">
    <vt:lpwstr>1b8d8efe-0496-4a2f-9b41-b36550b5b21a</vt:lpwstr>
  </property>
  <property fmtid="{D5CDD505-2E9C-101B-9397-08002B2CF9AE}" pid="9" name="MSIP_Label_6a75c112-f622-45a7-81cc-ebc13bca2c26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0x01010015508E835A545E499DFDB7329FB44FED</vt:lpwstr>
  </property>
  <property fmtid="{D5CDD505-2E9C-101B-9397-08002B2CF9AE}" pid="12" name="Status">
    <vt:lpwstr>Draft</vt:lpwstr>
  </property>
</Properties>
</file>