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heathrowportal-my.sharepoint.com/personal/clare_taylor_heathrow_com/Documents/Desktop/"/>
    </mc:Choice>
  </mc:AlternateContent>
  <xr:revisionPtr revIDLastSave="0" documentId="8_{FF56B38B-5144-46F4-ADB7-9F5D805025E6}" xr6:coauthVersionLast="46" xr6:coauthVersionMax="46" xr10:uidLastSave="{00000000-0000-0000-0000-000000000000}"/>
  <bookViews>
    <workbookView xWindow="20370" yWindow="-11145" windowWidth="29040" windowHeight="17640" xr2:uid="{6BF415F3-A7F4-4F15-883F-256BC02E2575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" l="1"/>
  <c r="J15" i="4"/>
  <c r="J13" i="4"/>
  <c r="J12" i="4"/>
  <c r="J10" i="4"/>
  <c r="J8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4" i="3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A5" i="2"/>
  <c r="J4" i="2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A6" i="1"/>
  <c r="A7" i="1" s="1"/>
  <c r="D5" i="1"/>
  <c r="B5" i="1"/>
  <c r="A5" i="1"/>
  <c r="D4" i="1"/>
  <c r="B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J4" i="4"/>
  <c r="J5" i="4"/>
  <c r="J6" i="4"/>
  <c r="J9" i="4"/>
  <c r="J11" i="4"/>
  <c r="J7" i="4"/>
  <c r="J14" i="4"/>
  <c r="A17" i="4"/>
  <c r="A18" i="4" l="1"/>
  <c r="J16" i="4"/>
  <c r="A77" i="3"/>
  <c r="A77" i="2"/>
  <c r="A65" i="1"/>
  <c r="J76" i="3" l="1"/>
  <c r="D76" i="1" s="1"/>
  <c r="J17" i="4"/>
  <c r="A78" i="2"/>
  <c r="A66" i="1"/>
  <c r="A78" i="3"/>
  <c r="A19" i="4"/>
  <c r="J76" i="2"/>
  <c r="B76" i="1" s="1"/>
  <c r="A79" i="3" l="1"/>
  <c r="A67" i="1"/>
  <c r="J77" i="3"/>
  <c r="D77" i="1" s="1"/>
  <c r="J18" i="4"/>
  <c r="J77" i="2"/>
  <c r="B77" i="1" s="1"/>
  <c r="A20" i="4"/>
  <c r="A79" i="2"/>
  <c r="A80" i="2" l="1"/>
  <c r="J78" i="3"/>
  <c r="D78" i="1" s="1"/>
  <c r="A80" i="3"/>
  <c r="A68" i="1"/>
  <c r="J19" i="4"/>
  <c r="J78" i="2"/>
  <c r="B78" i="1" s="1"/>
  <c r="A21" i="4"/>
  <c r="J79" i="2" l="1"/>
  <c r="B79" i="1" s="1"/>
  <c r="A69" i="1"/>
  <c r="A81" i="3"/>
  <c r="J79" i="3"/>
  <c r="D79" i="1" s="1"/>
  <c r="A81" i="2"/>
  <c r="A22" i="4"/>
  <c r="J20" i="4"/>
  <c r="A82" i="2" l="1"/>
  <c r="J80" i="3"/>
  <c r="D80" i="1" s="1"/>
  <c r="J21" i="4"/>
  <c r="A23" i="4"/>
  <c r="A82" i="3"/>
  <c r="A70" i="1"/>
  <c r="J80" i="2"/>
  <c r="B80" i="1" s="1"/>
  <c r="J81" i="3" l="1"/>
  <c r="D81" i="1" s="1"/>
  <c r="A83" i="3"/>
  <c r="J81" i="2"/>
  <c r="B81" i="1" s="1"/>
  <c r="J22" i="4"/>
  <c r="A71" i="1"/>
  <c r="A83" i="2"/>
  <c r="A24" i="4"/>
  <c r="A84" i="3" l="1"/>
  <c r="J82" i="2"/>
  <c r="B82" i="1" s="1"/>
  <c r="A72" i="1"/>
  <c r="J23" i="4"/>
  <c r="A84" i="2"/>
  <c r="A25" i="4"/>
  <c r="J82" i="3"/>
  <c r="D82" i="1" s="1"/>
  <c r="A85" i="2" l="1"/>
  <c r="J83" i="3"/>
  <c r="D83" i="1" s="1"/>
  <c r="A26" i="4"/>
  <c r="A85" i="3"/>
  <c r="A73" i="1"/>
  <c r="J83" i="2"/>
  <c r="B83" i="1" s="1"/>
  <c r="J24" i="4"/>
  <c r="J84" i="3" l="1"/>
  <c r="D84" i="1" s="1"/>
  <c r="A27" i="4"/>
  <c r="A74" i="1"/>
  <c r="A86" i="3"/>
  <c r="J84" i="2"/>
  <c r="B84" i="1" s="1"/>
  <c r="J25" i="4"/>
  <c r="A86" i="2"/>
  <c r="J26" i="4" l="1"/>
  <c r="J85" i="2"/>
  <c r="B85" i="1" s="1"/>
  <c r="J85" i="3"/>
  <c r="D85" i="1" s="1"/>
  <c r="A87" i="2"/>
  <c r="A87" i="3"/>
  <c r="A28" i="4"/>
  <c r="A75" i="1"/>
  <c r="A88" i="2" l="1"/>
  <c r="J27" i="4"/>
  <c r="A76" i="1"/>
  <c r="A29" i="4"/>
  <c r="J86" i="3"/>
  <c r="D86" i="1" s="1"/>
  <c r="A88" i="3"/>
  <c r="J86" i="2"/>
  <c r="B86" i="1" s="1"/>
  <c r="A89" i="3" l="1"/>
  <c r="J87" i="2"/>
  <c r="B87" i="1" s="1"/>
  <c r="J28" i="4"/>
  <c r="A77" i="1"/>
  <c r="J87" i="3"/>
  <c r="D87" i="1" s="1"/>
  <c r="A30" i="4"/>
  <c r="A89" i="2"/>
  <c r="A90" i="2" l="1"/>
  <c r="A78" i="1"/>
  <c r="J88" i="3"/>
  <c r="D88" i="1" s="1"/>
  <c r="A31" i="4"/>
  <c r="J29" i="4"/>
  <c r="J88" i="2"/>
  <c r="B88" i="1" s="1"/>
  <c r="A90" i="3"/>
  <c r="J30" i="4" l="1"/>
  <c r="J89" i="2"/>
  <c r="B89" i="1" s="1"/>
  <c r="J89" i="3"/>
  <c r="D89" i="1" s="1"/>
  <c r="A91" i="3"/>
  <c r="A2" i="4"/>
  <c r="A91" i="2"/>
  <c r="A79" i="1"/>
  <c r="A80" i="1" l="1"/>
  <c r="J31" i="4"/>
  <c r="J90" i="3"/>
  <c r="D90" i="1" s="1"/>
  <c r="J90" i="2"/>
  <c r="B90" i="1" s="1"/>
  <c r="A92" i="2"/>
  <c r="A92" i="3"/>
  <c r="A93" i="2" l="1"/>
  <c r="J91" i="3"/>
  <c r="D91" i="1" s="1"/>
  <c r="A93" i="3"/>
  <c r="J91" i="2"/>
  <c r="B91" i="1" s="1"/>
  <c r="A81" i="1"/>
  <c r="A94" i="3" l="1"/>
  <c r="J92" i="3"/>
  <c r="D92" i="1" s="1"/>
  <c r="A82" i="1"/>
  <c r="J92" i="2"/>
  <c r="B92" i="1" s="1"/>
  <c r="A94" i="2"/>
  <c r="A95" i="3" l="1"/>
  <c r="J93" i="2"/>
  <c r="B93" i="1" s="1"/>
  <c r="A95" i="2"/>
  <c r="A83" i="1"/>
  <c r="J93" i="3"/>
  <c r="D93" i="1" s="1"/>
  <c r="A84" i="1" l="1"/>
  <c r="J94" i="3"/>
  <c r="D94" i="1" s="1"/>
  <c r="J94" i="2"/>
  <c r="B94" i="1" s="1"/>
  <c r="A96" i="2"/>
  <c r="A96" i="3"/>
  <c r="A97" i="3" l="1"/>
  <c r="A97" i="2"/>
  <c r="J95" i="3"/>
  <c r="D95" i="1" s="1"/>
  <c r="A85" i="1"/>
  <c r="J95" i="2"/>
  <c r="B95" i="1" s="1"/>
  <c r="A86" i="1" l="1"/>
  <c r="J96" i="2"/>
  <c r="B96" i="1" s="1"/>
  <c r="J96" i="3"/>
  <c r="D96" i="1" s="1"/>
  <c r="A98" i="2"/>
  <c r="A98" i="3"/>
  <c r="A99" i="3" l="1"/>
  <c r="J97" i="3"/>
  <c r="D97" i="1" s="1"/>
  <c r="J97" i="2"/>
  <c r="B97" i="1" s="1"/>
  <c r="A99" i="2"/>
  <c r="A87" i="1"/>
  <c r="A100" i="2" l="1"/>
  <c r="J98" i="3"/>
  <c r="D98" i="1" s="1"/>
  <c r="A88" i="1"/>
  <c r="A100" i="3"/>
  <c r="J98" i="2"/>
  <c r="B98" i="1" s="1"/>
  <c r="J99" i="3" l="1"/>
  <c r="D99" i="1" s="1"/>
  <c r="A101" i="3"/>
  <c r="J99" i="2"/>
  <c r="B99" i="1" s="1"/>
  <c r="A101" i="2"/>
  <c r="A89" i="1"/>
  <c r="J100" i="2" l="1"/>
  <c r="B100" i="1" s="1"/>
  <c r="A90" i="1"/>
  <c r="J100" i="3"/>
  <c r="D100" i="1" s="1"/>
  <c r="A102" i="3"/>
  <c r="A102" i="2"/>
  <c r="J101" i="3" l="1"/>
  <c r="D101" i="1" s="1"/>
  <c r="J101" i="2"/>
  <c r="B101" i="1" s="1"/>
  <c r="A103" i="2"/>
  <c r="A103" i="3"/>
  <c r="A91" i="1"/>
  <c r="J102" i="3" l="1"/>
  <c r="D102" i="1" s="1"/>
  <c r="A104" i="2"/>
  <c r="A92" i="1"/>
  <c r="J102" i="2"/>
  <c r="B102" i="1" s="1"/>
  <c r="A104" i="3"/>
  <c r="J103" i="3" l="1"/>
  <c r="D103" i="1" s="1"/>
  <c r="A93" i="1"/>
  <c r="A105" i="2"/>
  <c r="J103" i="2"/>
  <c r="B103" i="1" s="1"/>
  <c r="A105" i="3"/>
  <c r="A106" i="2" l="1"/>
  <c r="A106" i="3"/>
  <c r="J104" i="2"/>
  <c r="B104" i="1" s="1"/>
  <c r="J104" i="3"/>
  <c r="D104" i="1" s="1"/>
  <c r="A94" i="1"/>
  <c r="J105" i="3" l="1"/>
  <c r="D105" i="1" s="1"/>
  <c r="J105" i="2"/>
  <c r="B105" i="1" s="1"/>
  <c r="A107" i="3"/>
  <c r="A95" i="1"/>
  <c r="A107" i="2"/>
  <c r="J106" i="2" l="1"/>
  <c r="B106" i="1" s="1"/>
  <c r="A96" i="1"/>
  <c r="A108" i="2"/>
  <c r="A108" i="3"/>
  <c r="J106" i="3"/>
  <c r="D106" i="1" s="1"/>
  <c r="J107" i="3" l="1"/>
  <c r="D107" i="1" s="1"/>
  <c r="J107" i="2"/>
  <c r="B107" i="1" s="1"/>
  <c r="A109" i="2"/>
  <c r="A109" i="3"/>
  <c r="A97" i="1"/>
  <c r="A110" i="2" l="1"/>
  <c r="A98" i="1"/>
  <c r="A110" i="3"/>
  <c r="J108" i="2"/>
  <c r="B108" i="1" s="1"/>
  <c r="J108" i="3"/>
  <c r="D108" i="1" s="1"/>
  <c r="A111" i="3" l="1"/>
  <c r="J109" i="3"/>
  <c r="D109" i="1" s="1"/>
  <c r="A99" i="1"/>
  <c r="J109" i="2"/>
  <c r="B109" i="1" s="1"/>
  <c r="A111" i="2"/>
  <c r="A112" i="2" l="1"/>
  <c r="A100" i="1"/>
  <c r="J110" i="3"/>
  <c r="D110" i="1" s="1"/>
  <c r="J110" i="2"/>
  <c r="B110" i="1" s="1"/>
  <c r="A112" i="3"/>
  <c r="J111" i="2" l="1"/>
  <c r="B111" i="1" s="1"/>
  <c r="J111" i="3"/>
  <c r="D111" i="1" s="1"/>
  <c r="A113" i="3"/>
  <c r="A113" i="2"/>
  <c r="A101" i="1"/>
  <c r="A114" i="3" l="1"/>
  <c r="J112" i="2"/>
  <c r="B112" i="1" s="1"/>
  <c r="A102" i="1"/>
  <c r="J112" i="3"/>
  <c r="D112" i="1" s="1"/>
  <c r="A114" i="2"/>
  <c r="A115" i="2" l="1"/>
  <c r="A103" i="1"/>
  <c r="J113" i="2"/>
  <c r="B113" i="1" s="1"/>
  <c r="A115" i="3"/>
  <c r="J113" i="3"/>
  <c r="D113" i="1" s="1"/>
  <c r="J114" i="2" l="1"/>
  <c r="B114" i="1" s="1"/>
  <c r="A116" i="3"/>
  <c r="J114" i="3"/>
  <c r="D114" i="1" s="1"/>
  <c r="A116" i="2"/>
  <c r="A104" i="1"/>
  <c r="J115" i="2" l="1"/>
  <c r="B115" i="1" s="1"/>
  <c r="A117" i="2"/>
  <c r="A105" i="1"/>
  <c r="A117" i="3"/>
  <c r="J115" i="3"/>
  <c r="D115" i="1" s="1"/>
  <c r="A118" i="2" l="1"/>
  <c r="A106" i="1"/>
  <c r="J116" i="3"/>
  <c r="D116" i="1" s="1"/>
  <c r="A118" i="3"/>
  <c r="J116" i="2"/>
  <c r="B116" i="1" s="1"/>
  <c r="J117" i="3" l="1"/>
  <c r="D117" i="1" s="1"/>
  <c r="A119" i="3"/>
  <c r="A107" i="1"/>
  <c r="J117" i="2"/>
  <c r="B117" i="1" s="1"/>
  <c r="A119" i="2"/>
  <c r="J118" i="3" l="1"/>
  <c r="D118" i="1" s="1"/>
  <c r="J118" i="2"/>
  <c r="B118" i="1" s="1"/>
  <c r="A120" i="2"/>
  <c r="A108" i="1"/>
  <c r="A120" i="3"/>
  <c r="J119" i="2" l="1"/>
  <c r="B119" i="1" s="1"/>
  <c r="A121" i="3"/>
  <c r="A121" i="2"/>
  <c r="J119" i="3"/>
  <c r="D119" i="1" s="1"/>
  <c r="A109" i="1"/>
  <c r="A110" i="1" l="1"/>
  <c r="J120" i="3"/>
  <c r="D120" i="1" s="1"/>
  <c r="A122" i="2"/>
  <c r="J120" i="2"/>
  <c r="B120" i="1" s="1"/>
  <c r="A122" i="3"/>
  <c r="A123" i="3" l="1"/>
  <c r="J121" i="2"/>
  <c r="B121" i="1" s="1"/>
  <c r="A123" i="2"/>
  <c r="J121" i="3"/>
  <c r="D121" i="1" s="1"/>
  <c r="A111" i="1"/>
  <c r="A124" i="2" l="1"/>
  <c r="A112" i="1"/>
  <c r="A124" i="3"/>
  <c r="J122" i="3"/>
  <c r="D122" i="1" s="1"/>
  <c r="J122" i="2"/>
  <c r="B122" i="1" s="1"/>
  <c r="A125" i="3" l="1"/>
  <c r="J123" i="3"/>
  <c r="D123" i="1" s="1"/>
  <c r="J123" i="2"/>
  <c r="B123" i="1" s="1"/>
  <c r="A125" i="2"/>
  <c r="A113" i="1"/>
  <c r="A114" i="1" l="1"/>
  <c r="A126" i="2"/>
  <c r="J124" i="2"/>
  <c r="B124" i="1" s="1"/>
  <c r="J124" i="3"/>
  <c r="D124" i="1" s="1"/>
  <c r="A126" i="3"/>
  <c r="A127" i="3" l="1"/>
  <c r="J125" i="3"/>
  <c r="D125" i="1" s="1"/>
  <c r="J125" i="2"/>
  <c r="B125" i="1" s="1"/>
  <c r="A127" i="2"/>
  <c r="A115" i="1"/>
  <c r="J126" i="3" l="1"/>
  <c r="D126" i="1" s="1"/>
  <c r="A128" i="3"/>
  <c r="J126" i="2"/>
  <c r="B126" i="1" s="1"/>
  <c r="A116" i="1"/>
  <c r="A128" i="2"/>
  <c r="A117" i="1" l="1"/>
  <c r="J127" i="2"/>
  <c r="B127" i="1" s="1"/>
  <c r="A129" i="3"/>
  <c r="A129" i="2"/>
  <c r="J127" i="3"/>
  <c r="D127" i="1" s="1"/>
  <c r="J128" i="2" l="1"/>
  <c r="B128" i="1" s="1"/>
  <c r="A130" i="2"/>
  <c r="J128" i="3"/>
  <c r="D128" i="1" s="1"/>
  <c r="A130" i="3"/>
  <c r="A118" i="1"/>
  <c r="J129" i="3" l="1"/>
  <c r="D129" i="1" s="1"/>
  <c r="A119" i="1"/>
  <c r="A131" i="3"/>
  <c r="J129" i="2"/>
  <c r="B129" i="1" s="1"/>
  <c r="A131" i="2"/>
  <c r="A132" i="3" l="1"/>
  <c r="J130" i="2"/>
  <c r="B130" i="1" s="1"/>
  <c r="A132" i="2"/>
  <c r="J130" i="3"/>
  <c r="D130" i="1" s="1"/>
  <c r="A120" i="1"/>
  <c r="A121" i="1" l="1"/>
  <c r="A133" i="2"/>
  <c r="J131" i="3"/>
  <c r="D131" i="1" s="1"/>
  <c r="A133" i="3"/>
  <c r="J131" i="2"/>
  <c r="B131" i="1" s="1"/>
  <c r="J132" i="2" l="1"/>
  <c r="B132" i="1" s="1"/>
  <c r="A134" i="3"/>
  <c r="A134" i="2"/>
  <c r="J132" i="3"/>
  <c r="D132" i="1" s="1"/>
  <c r="A122" i="1"/>
  <c r="A123" i="1" l="1"/>
  <c r="J133" i="2"/>
  <c r="B133" i="1" s="1"/>
  <c r="J133" i="3"/>
  <c r="D133" i="1" s="1"/>
  <c r="A135" i="2"/>
  <c r="A135" i="3"/>
  <c r="J134" i="3" l="1"/>
  <c r="D134" i="1" s="1"/>
  <c r="J134" i="2"/>
  <c r="B134" i="1" s="1"/>
  <c r="A136" i="3"/>
  <c r="A136" i="2"/>
  <c r="A124" i="1"/>
  <c r="A137" i="2" l="1"/>
  <c r="A125" i="1"/>
  <c r="J135" i="2"/>
  <c r="B135" i="1" s="1"/>
  <c r="A137" i="3"/>
  <c r="J135" i="3"/>
  <c r="D135" i="1" s="1"/>
  <c r="J136" i="3" l="1"/>
  <c r="D136" i="1" s="1"/>
  <c r="A138" i="3"/>
  <c r="J136" i="2"/>
  <c r="B136" i="1" s="1"/>
  <c r="A126" i="1"/>
  <c r="A138" i="2"/>
  <c r="J137" i="2" l="1"/>
  <c r="B137" i="1" s="1"/>
  <c r="A139" i="2"/>
  <c r="A139" i="3"/>
  <c r="A127" i="1"/>
  <c r="J137" i="3"/>
  <c r="D137" i="1" s="1"/>
  <c r="A140" i="3" l="1"/>
  <c r="A140" i="2"/>
  <c r="J138" i="3"/>
  <c r="D138" i="1" s="1"/>
  <c r="A128" i="1"/>
  <c r="J138" i="2"/>
  <c r="B138" i="1" s="1"/>
  <c r="J139" i="2" l="1"/>
  <c r="B139" i="1" s="1"/>
  <c r="A141" i="2"/>
  <c r="J139" i="3"/>
  <c r="D139" i="1" s="1"/>
  <c r="A129" i="1"/>
  <c r="A141" i="3"/>
  <c r="J140" i="3" l="1"/>
  <c r="D140" i="1" s="1"/>
  <c r="A142" i="3"/>
  <c r="J140" i="2"/>
  <c r="B140" i="1" s="1"/>
  <c r="A130" i="1"/>
  <c r="A142" i="2"/>
  <c r="J141" i="2" l="1"/>
  <c r="B141" i="1" s="1"/>
  <c r="J141" i="3"/>
  <c r="D141" i="1" s="1"/>
  <c r="A143" i="2"/>
  <c r="A131" i="1"/>
  <c r="A143" i="3"/>
  <c r="J142" i="3" l="1"/>
  <c r="D142" i="1" s="1"/>
  <c r="A144" i="3"/>
  <c r="A132" i="1"/>
  <c r="J142" i="2"/>
  <c r="B142" i="1" s="1"/>
  <c r="A144" i="2"/>
  <c r="A145" i="3" l="1"/>
  <c r="J143" i="3"/>
  <c r="D143" i="1" s="1"/>
  <c r="J143" i="2"/>
  <c r="B143" i="1" s="1"/>
  <c r="A133" i="1"/>
  <c r="A145" i="2"/>
  <c r="A146" i="2" l="1"/>
  <c r="J144" i="3"/>
  <c r="D144" i="1" s="1"/>
  <c r="A134" i="1"/>
  <c r="J144" i="2"/>
  <c r="B144" i="1" s="1"/>
  <c r="A146" i="3"/>
  <c r="J145" i="3" l="1"/>
  <c r="D145" i="1" s="1"/>
  <c r="A135" i="1"/>
  <c r="A147" i="3"/>
  <c r="J145" i="2"/>
  <c r="B145" i="1" s="1"/>
  <c r="A147" i="2"/>
  <c r="J146" i="2" l="1"/>
  <c r="B146" i="1" s="1"/>
  <c r="A148" i="2"/>
  <c r="J146" i="3"/>
  <c r="D146" i="1" s="1"/>
  <c r="A136" i="1"/>
  <c r="A148" i="3"/>
  <c r="J147" i="2" l="1"/>
  <c r="B147" i="1" s="1"/>
  <c r="A149" i="3"/>
  <c r="A149" i="2"/>
  <c r="A137" i="1"/>
  <c r="J147" i="3"/>
  <c r="D147" i="1" s="1"/>
  <c r="J148" i="2" l="1"/>
  <c r="B148" i="1" s="1"/>
  <c r="A150" i="2"/>
  <c r="A138" i="1"/>
  <c r="J148" i="3"/>
  <c r="D148" i="1" s="1"/>
  <c r="A150" i="3"/>
  <c r="J149" i="3" l="1"/>
  <c r="D149" i="1" s="1"/>
  <c r="J149" i="2"/>
  <c r="B149" i="1" s="1"/>
  <c r="A139" i="1"/>
  <c r="A151" i="2"/>
  <c r="A151" i="3"/>
  <c r="A152" i="2" l="1"/>
  <c r="J150" i="3"/>
  <c r="D150" i="1" s="1"/>
  <c r="A152" i="3"/>
  <c r="J150" i="2"/>
  <c r="B150" i="1" s="1"/>
  <c r="A140" i="1"/>
  <c r="J151" i="3" l="1"/>
  <c r="D151" i="1" s="1"/>
  <c r="A153" i="3"/>
  <c r="A141" i="1"/>
  <c r="J151" i="2"/>
  <c r="B151" i="1" s="1"/>
  <c r="A153" i="2"/>
  <c r="A154" i="2" l="1"/>
  <c r="J152" i="2"/>
  <c r="B152" i="1" s="1"/>
  <c r="J152" i="3"/>
  <c r="D152" i="1" s="1"/>
  <c r="A142" i="1"/>
  <c r="A154" i="3"/>
  <c r="J153" i="3" l="1"/>
  <c r="D153" i="1" s="1"/>
  <c r="A155" i="3"/>
  <c r="A143" i="1"/>
  <c r="J153" i="2"/>
  <c r="B153" i="1" s="1"/>
  <c r="A155" i="2"/>
  <c r="J154" i="3" l="1"/>
  <c r="D154" i="1" s="1"/>
  <c r="A156" i="2"/>
  <c r="A144" i="1"/>
  <c r="J154" i="2"/>
  <c r="B154" i="1" s="1"/>
  <c r="A156" i="3"/>
  <c r="A157" i="3" l="1"/>
  <c r="J155" i="2"/>
  <c r="B155" i="1" s="1"/>
  <c r="J155" i="3"/>
  <c r="D155" i="1" s="1"/>
  <c r="A145" i="1"/>
  <c r="A157" i="2"/>
  <c r="A146" i="1" l="1"/>
  <c r="J156" i="2"/>
  <c r="B156" i="1" s="1"/>
  <c r="A158" i="2"/>
  <c r="J156" i="3"/>
  <c r="D156" i="1" s="1"/>
  <c r="A158" i="3"/>
  <c r="J157" i="2" l="1"/>
  <c r="B157" i="1" s="1"/>
  <c r="A159" i="2"/>
  <c r="J157" i="3"/>
  <c r="D157" i="1" s="1"/>
  <c r="A159" i="3"/>
  <c r="A147" i="1"/>
  <c r="A160" i="2" l="1"/>
  <c r="A160" i="3"/>
  <c r="A148" i="1"/>
  <c r="J158" i="3"/>
  <c r="D158" i="1" s="1"/>
  <c r="J158" i="2"/>
  <c r="B158" i="1" s="1"/>
  <c r="J159" i="3" l="1"/>
  <c r="D159" i="1" s="1"/>
  <c r="A161" i="3"/>
  <c r="A149" i="1"/>
  <c r="J159" i="2"/>
  <c r="B159" i="1" s="1"/>
  <c r="A161" i="2"/>
  <c r="J160" i="2" l="1"/>
  <c r="B160" i="1" s="1"/>
  <c r="A162" i="2"/>
  <c r="J160" i="3"/>
  <c r="D160" i="1" s="1"/>
  <c r="A150" i="1"/>
  <c r="A162" i="3"/>
  <c r="J161" i="3" l="1"/>
  <c r="D161" i="1" s="1"/>
  <c r="A163" i="3"/>
  <c r="J161" i="2"/>
  <c r="B161" i="1" s="1"/>
  <c r="A151" i="1"/>
  <c r="A163" i="2"/>
  <c r="A152" i="1" l="1"/>
  <c r="A164" i="2"/>
  <c r="J162" i="2"/>
  <c r="B162" i="1" s="1"/>
  <c r="A164" i="3"/>
  <c r="J162" i="3"/>
  <c r="D162" i="1" s="1"/>
  <c r="J163" i="3" l="1"/>
  <c r="D163" i="1" s="1"/>
  <c r="A165" i="3"/>
  <c r="J163" i="2"/>
  <c r="B163" i="1" s="1"/>
  <c r="A165" i="2"/>
  <c r="A153" i="1"/>
  <c r="A166" i="2" l="1"/>
  <c r="A154" i="1"/>
  <c r="J164" i="2"/>
  <c r="B164" i="1" s="1"/>
  <c r="A166" i="3"/>
  <c r="J164" i="3"/>
  <c r="D164" i="1" s="1"/>
  <c r="A167" i="3" l="1"/>
  <c r="J165" i="3"/>
  <c r="D165" i="1" s="1"/>
  <c r="J165" i="2"/>
  <c r="B165" i="1" s="1"/>
  <c r="A155" i="1"/>
  <c r="A167" i="2"/>
  <c r="J166" i="2" l="1"/>
  <c r="B166" i="1" s="1"/>
  <c r="A168" i="2"/>
  <c r="J166" i="3"/>
  <c r="D166" i="1" s="1"/>
  <c r="A156" i="1"/>
  <c r="A168" i="3"/>
  <c r="J167" i="3" l="1"/>
  <c r="D167" i="1" s="1"/>
  <c r="A169" i="3"/>
  <c r="A157" i="1"/>
  <c r="J167" i="2"/>
  <c r="B167" i="1" s="1"/>
  <c r="A169" i="2"/>
  <c r="A170" i="2" l="1"/>
  <c r="J168" i="2"/>
  <c r="B168" i="1" s="1"/>
  <c r="A158" i="1"/>
  <c r="A170" i="3"/>
  <c r="J168" i="3"/>
  <c r="D168" i="1" s="1"/>
  <c r="J169" i="3" l="1"/>
  <c r="D169" i="1" s="1"/>
  <c r="A171" i="3"/>
  <c r="J169" i="2"/>
  <c r="B169" i="1" s="1"/>
  <c r="A159" i="1"/>
  <c r="A171" i="2"/>
  <c r="A172" i="2" l="1"/>
  <c r="A172" i="3"/>
  <c r="A160" i="1"/>
  <c r="J170" i="3"/>
  <c r="D170" i="1" s="1"/>
  <c r="J170" i="2"/>
  <c r="B170" i="1" s="1"/>
  <c r="A173" i="3" l="1"/>
  <c r="J171" i="2"/>
  <c r="B171" i="1" s="1"/>
  <c r="A161" i="1"/>
  <c r="J171" i="3"/>
  <c r="D171" i="1" s="1"/>
  <c r="A173" i="2"/>
  <c r="A174" i="2" l="1"/>
  <c r="J172" i="2"/>
  <c r="B172" i="1" s="1"/>
  <c r="A174" i="3"/>
  <c r="J172" i="3"/>
  <c r="D172" i="1" s="1"/>
  <c r="A162" i="1"/>
  <c r="J173" i="2" l="1"/>
  <c r="B173" i="1" s="1"/>
  <c r="J173" i="3"/>
  <c r="D173" i="1" s="1"/>
  <c r="A163" i="1"/>
  <c r="A175" i="3"/>
  <c r="A175" i="2"/>
  <c r="J174" i="2" l="1"/>
  <c r="B174" i="1" s="1"/>
  <c r="A176" i="3"/>
  <c r="A176" i="2"/>
  <c r="A164" i="1"/>
  <c r="J174" i="3"/>
  <c r="D174" i="1" s="1"/>
  <c r="J175" i="2" l="1"/>
  <c r="B175" i="1" s="1"/>
  <c r="A165" i="1"/>
  <c r="A177" i="3"/>
  <c r="A177" i="2"/>
  <c r="J175" i="3"/>
  <c r="D175" i="1" s="1"/>
  <c r="A178" i="2" l="1"/>
  <c r="A178" i="3"/>
  <c r="J176" i="2"/>
  <c r="B176" i="1" s="1"/>
  <c r="J176" i="3"/>
  <c r="D176" i="1" s="1"/>
  <c r="A166" i="1"/>
  <c r="J177" i="2" l="1"/>
  <c r="B177" i="1" s="1"/>
  <c r="J177" i="3"/>
  <c r="D177" i="1" s="1"/>
  <c r="A167" i="1"/>
  <c r="A179" i="2"/>
  <c r="A179" i="3"/>
  <c r="J178" i="3" l="1"/>
  <c r="D178" i="1" s="1"/>
  <c r="A180" i="2"/>
  <c r="J178" i="2"/>
  <c r="B178" i="1" s="1"/>
  <c r="A168" i="1"/>
  <c r="A180" i="3"/>
  <c r="J179" i="3" l="1"/>
  <c r="D179" i="1" s="1"/>
  <c r="J179" i="2"/>
  <c r="B179" i="1" s="1"/>
  <c r="A169" i="1"/>
  <c r="A181" i="2"/>
  <c r="A181" i="3"/>
  <c r="A182" i="2" l="1"/>
  <c r="J180" i="3"/>
  <c r="D180" i="1" s="1"/>
  <c r="A182" i="3"/>
  <c r="J180" i="2"/>
  <c r="B180" i="1" s="1"/>
  <c r="A170" i="1"/>
  <c r="J181" i="3" l="1"/>
  <c r="D181" i="1" s="1"/>
  <c r="J181" i="2"/>
  <c r="B181" i="1" s="1"/>
  <c r="A171" i="1"/>
  <c r="A183" i="2"/>
  <c r="A183" i="3"/>
  <c r="A184" i="2" l="1"/>
  <c r="J182" i="2"/>
  <c r="B182" i="1" s="1"/>
  <c r="A184" i="3"/>
  <c r="A172" i="1"/>
  <c r="J182" i="3"/>
  <c r="D182" i="1" s="1"/>
  <c r="A173" i="1" l="1"/>
  <c r="A185" i="3"/>
  <c r="J183" i="3"/>
  <c r="D183" i="1" s="1"/>
  <c r="J183" i="2"/>
  <c r="B183" i="1" s="1"/>
  <c r="A185" i="2"/>
  <c r="J184" i="2" l="1"/>
  <c r="B184" i="1" s="1"/>
  <c r="A186" i="2"/>
  <c r="J184" i="3"/>
  <c r="D184" i="1" s="1"/>
  <c r="A174" i="1"/>
  <c r="A186" i="3"/>
  <c r="J185" i="3" l="1"/>
  <c r="D185" i="1" s="1"/>
  <c r="J185" i="2"/>
  <c r="B185" i="1" s="1"/>
  <c r="A187" i="3"/>
  <c r="A187" i="2"/>
  <c r="A175" i="1"/>
  <c r="A188" i="3" l="1"/>
  <c r="J186" i="2"/>
  <c r="B186" i="1" s="1"/>
  <c r="A176" i="1"/>
  <c r="A188" i="2"/>
  <c r="J186" i="3"/>
  <c r="D186" i="1" s="1"/>
  <c r="J187" i="2" l="1"/>
  <c r="B187" i="1" s="1"/>
  <c r="A189" i="2"/>
  <c r="A189" i="3"/>
  <c r="A177" i="1"/>
  <c r="J187" i="3"/>
  <c r="D187" i="1" s="1"/>
  <c r="A190" i="3" l="1"/>
  <c r="J188" i="2"/>
  <c r="B188" i="1" s="1"/>
  <c r="J188" i="3"/>
  <c r="D188" i="1" s="1"/>
  <c r="A190" i="2"/>
  <c r="A178" i="1"/>
  <c r="A191" i="2" l="1"/>
  <c r="A179" i="1"/>
  <c r="J189" i="2"/>
  <c r="B189" i="1" s="1"/>
  <c r="J189" i="3"/>
  <c r="D189" i="1" s="1"/>
  <c r="A191" i="3"/>
  <c r="A192" i="3" l="1"/>
  <c r="J190" i="3"/>
  <c r="D190" i="1" s="1"/>
  <c r="A180" i="1"/>
  <c r="A192" i="2"/>
  <c r="J190" i="2"/>
  <c r="B190" i="1" s="1"/>
  <c r="J191" i="2" l="1"/>
  <c r="B191" i="1" s="1"/>
  <c r="A193" i="2"/>
  <c r="A181" i="1"/>
  <c r="J191" i="3"/>
  <c r="D191" i="1" s="1"/>
  <c r="A193" i="3"/>
  <c r="J192" i="3" l="1"/>
  <c r="D192" i="1" s="1"/>
  <c r="A194" i="3"/>
  <c r="A182" i="1"/>
  <c r="J192" i="2"/>
  <c r="B192" i="1" s="1"/>
  <c r="A194" i="2"/>
  <c r="J193" i="3" l="1"/>
  <c r="D193" i="1" s="1"/>
  <c r="A183" i="1"/>
  <c r="A195" i="3"/>
  <c r="J193" i="2"/>
  <c r="B193" i="1" s="1"/>
  <c r="A195" i="2"/>
  <c r="A196" i="3" l="1"/>
  <c r="A196" i="2"/>
  <c r="J194" i="3"/>
  <c r="D194" i="1" s="1"/>
  <c r="J194" i="2"/>
  <c r="B194" i="1" s="1"/>
  <c r="A184" i="1"/>
  <c r="A197" i="3" l="1"/>
  <c r="J195" i="2"/>
  <c r="B195" i="1" s="1"/>
  <c r="J195" i="3"/>
  <c r="D195" i="1" s="1"/>
  <c r="A185" i="1"/>
  <c r="A197" i="2"/>
  <c r="A198" i="2" l="1"/>
  <c r="J196" i="3"/>
  <c r="D196" i="1" s="1"/>
  <c r="J196" i="2"/>
  <c r="B196" i="1" s="1"/>
  <c r="A198" i="3"/>
  <c r="A186" i="1"/>
  <c r="J197" i="2" l="1"/>
  <c r="B197" i="1" s="1"/>
  <c r="A199" i="2"/>
  <c r="A187" i="1"/>
  <c r="A199" i="3"/>
  <c r="J197" i="3"/>
  <c r="D197" i="1" s="1"/>
  <c r="J198" i="3" l="1"/>
  <c r="D198" i="1" s="1"/>
  <c r="J198" i="2"/>
  <c r="B198" i="1" s="1"/>
  <c r="A2" i="3"/>
  <c r="A2" i="2"/>
  <c r="A188" i="1"/>
  <c r="J199" i="2" l="1"/>
  <c r="B199" i="1" s="1"/>
  <c r="A189" i="1"/>
  <c r="J199" i="3"/>
  <c r="D199" i="1" s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<sst xmlns="http://schemas.openxmlformats.org/spreadsheetml/2006/main" count="38" uniqueCount="17">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</sst>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BCB51DDC-33FB-4950-B9D5-0370F5DF77BC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9355-4D6B-437D-B096-94EA65CCDAC1}">
  <sheetPr codeName="Sheet2">
    <pageSetUpPr fitToPage="1"/>
  </sheetPr>
  <dimension ref="A1:D199"/>
  <sheetViews>
    <sheetView showGridLines="0" tabSelected="1" zoomScaleNormal="100" workbookViewId="0">
      <pane xSplit="1" ySplit="3" topLeftCell="B179" activePane="bottomRight" state="frozen"/>
      <selection activeCell="B199" sqref="B199"/>
      <selection pane="topRight" activeCell="B199" sqref="B199"/>
      <selection pane="bottomLeft" activeCell="B199" sqref="B199"/>
      <selection pane="bottomRight" activeCell="B199" sqref="B199"/>
    </sheetView>
  </sheetViews>
  <sheetFormatPr defaultColWidth="12.5703125" defaultRowHeight="12" customHeight="1" x14ac:dyDescent="0.2"/>
  <cols>
    <col min="1" max="1" width="14.7109375" style="10" customWidth="1"/>
    <col min="2" max="4" width="14.7109375" style="9" customWidth="1"/>
    <col min="5" max="16384" width="12.5703125" style="9"/>
  </cols>
  <sheetData>
    <row r="1" spans="1:4" s="2" customFormat="1" ht="23.25" x14ac:dyDescent="0.35">
      <c r="A1" s="1" t="s">
        <v>0</v>
      </c>
    </row>
    <row r="2" spans="1:4" s="4" customFormat="1" ht="18" x14ac:dyDescent="0.25">
      <c r="A2" s="3" t="str">
        <f>"January 2005 - "&amp;TEXT(MAX($A$4:$A$65535),"mmmm yyyy")</f>
        <v>January 2005 - April 2021</v>
      </c>
    </row>
    <row r="3" spans="1:4" s="7" customFormat="1" ht="22.5" customHeight="1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 x14ac:dyDescent="0.2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41459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38552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41133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34346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41248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41636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47432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44624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45643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44372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43325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35050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5350912</v>
      </c>
      <c r="C76" s="9">
        <v>42768</v>
      </c>
      <c r="D76" s="9">
        <f>'Cargo by Market'!J76</f>
        <v>116350.60600000001</v>
      </c>
    </row>
    <row r="77" spans="1:4" ht="12" customHeight="1" x14ac:dyDescent="0.2">
      <c r="A77" s="8">
        <f t="shared" si="1"/>
        <v>40575</v>
      </c>
      <c r="B77" s="9">
        <f>'Passengers by Market'!J77</f>
        <v>4923302</v>
      </c>
      <c r="C77" s="9">
        <v>39301</v>
      </c>
      <c r="D77" s="9">
        <f>'Cargo by Market'!J77</f>
        <v>118485.81</v>
      </c>
    </row>
    <row r="78" spans="1:4" ht="12" customHeight="1" x14ac:dyDescent="0.2">
      <c r="A78" s="8">
        <f t="shared" si="1"/>
        <v>40603</v>
      </c>
      <c r="B78" s="9">
        <f>'Passengers by Market'!J78</f>
        <v>5858128</v>
      </c>
      <c r="C78" s="9">
        <v>45733</v>
      </c>
      <c r="D78" s="9">
        <f>'Cargo by Market'!J78</f>
        <v>131635.61199999999</v>
      </c>
    </row>
    <row r="79" spans="1:4" ht="12" customHeight="1" x14ac:dyDescent="0.2">
      <c r="A79" s="8">
        <f t="shared" si="1"/>
        <v>40634</v>
      </c>
      <c r="B79" s="9">
        <f>'Passengers by Market'!J79</f>
        <v>6148140</v>
      </c>
      <c r="C79" s="9">
        <v>42373</v>
      </c>
      <c r="D79" s="9">
        <f>'Cargo by Market'!J79</f>
        <v>121852.497</v>
      </c>
    </row>
    <row r="80" spans="1:4" ht="12" customHeight="1" x14ac:dyDescent="0.2">
      <c r="A80" s="8">
        <f t="shared" si="1"/>
        <v>40664</v>
      </c>
      <c r="B80" s="9">
        <f>'Passengers by Market'!J80</f>
        <v>6180279</v>
      </c>
      <c r="C80" s="9">
        <v>43741</v>
      </c>
      <c r="D80" s="9">
        <f>'Cargo by Market'!J80</f>
        <v>128280.07899999998</v>
      </c>
    </row>
    <row r="81" spans="1:4" ht="12" customHeight="1" x14ac:dyDescent="0.2">
      <c r="A81" s="8">
        <f t="shared" si="1"/>
        <v>40695</v>
      </c>
      <c r="B81" s="9">
        <f>'Passengers by Market'!J81</f>
        <v>6470679</v>
      </c>
      <c r="C81" s="9">
        <v>42945</v>
      </c>
      <c r="D81" s="9">
        <f>'Cargo by Market'!J81</f>
        <v>125970.50600000002</v>
      </c>
    </row>
    <row r="82" spans="1:4" ht="12" customHeight="1" x14ac:dyDescent="0.2">
      <c r="A82" s="8">
        <f t="shared" si="1"/>
        <v>40725</v>
      </c>
      <c r="B82" s="9">
        <f>'Passengers by Market'!J82</f>
        <v>7212949</v>
      </c>
      <c r="C82" s="9">
        <v>44747</v>
      </c>
      <c r="D82" s="9">
        <f>'Cargo by Market'!J82</f>
        <v>128388.43999999999</v>
      </c>
    </row>
    <row r="83" spans="1:4" ht="12" customHeight="1" x14ac:dyDescent="0.2">
      <c r="A83" s="8">
        <f t="shared" si="1"/>
        <v>40756</v>
      </c>
      <c r="B83" s="9">
        <f>'Passengers by Market'!J83</f>
        <v>6919526</v>
      </c>
      <c r="C83" s="9">
        <v>44375</v>
      </c>
      <c r="D83" s="9">
        <f>'Cargo by Market'!J83</f>
        <v>121243.07699999999</v>
      </c>
    </row>
    <row r="84" spans="1:4" ht="12" customHeight="1" x14ac:dyDescent="0.2">
      <c r="A84" s="8">
        <f t="shared" si="1"/>
        <v>40787</v>
      </c>
      <c r="B84" s="9">
        <f>'Passengers by Market'!J84</f>
        <v>6629021</v>
      </c>
      <c r="C84" s="9">
        <v>43669</v>
      </c>
      <c r="D84" s="9">
        <f>'Cargo by Market'!J84</f>
        <v>119345.21900000001</v>
      </c>
    </row>
    <row r="85" spans="1:4" ht="12" customHeight="1" x14ac:dyDescent="0.2">
      <c r="A85" s="8">
        <f t="shared" si="1"/>
        <v>40817</v>
      </c>
      <c r="B85" s="9">
        <f>'Passengers by Market'!J85</f>
        <v>6394838</v>
      </c>
      <c r="C85" s="9">
        <v>44423</v>
      </c>
      <c r="D85" s="9">
        <f>'Cargo by Market'!J85</f>
        <v>129919.761</v>
      </c>
    </row>
    <row r="86" spans="1:4" ht="12" customHeight="1" x14ac:dyDescent="0.2">
      <c r="A86" s="8">
        <f t="shared" si="1"/>
        <v>40848</v>
      </c>
      <c r="B86" s="9">
        <f>'Passengers by Market'!J86</f>
        <v>5518436</v>
      </c>
      <c r="C86" s="9">
        <v>40837</v>
      </c>
      <c r="D86" s="9">
        <f>'Cargo by Market'!J86</f>
        <v>122943.40700000001</v>
      </c>
    </row>
    <row r="87" spans="1:4" ht="12" customHeight="1" x14ac:dyDescent="0.2">
      <c r="A87" s="8">
        <f t="shared" si="1"/>
        <v>40878</v>
      </c>
      <c r="B87" s="9">
        <f>'Passengers by Market'!J87</f>
        <v>5787206</v>
      </c>
      <c r="C87" s="9">
        <v>40902</v>
      </c>
      <c r="D87" s="9">
        <f>'Cargo by Market'!J87</f>
        <v>124556.06200000001</v>
      </c>
    </row>
    <row r="88" spans="1:4" ht="12" customHeight="1" x14ac:dyDescent="0.2">
      <c r="A88" s="8">
        <f t="shared" si="1"/>
        <v>40909</v>
      </c>
      <c r="B88" s="9">
        <f>'Passengers by Market'!J88</f>
        <v>5774853</v>
      </c>
      <c r="C88" s="9">
        <v>45355</v>
      </c>
      <c r="D88" s="9">
        <f>'Cargo by Market'!J88</f>
        <v>116364.57399999999</v>
      </c>
    </row>
    <row r="89" spans="1:4" ht="12" customHeight="1" x14ac:dyDescent="0.2">
      <c r="A89" s="8">
        <f t="shared" si="1"/>
        <v>40940</v>
      </c>
      <c r="B89" s="9">
        <f>'Passengers by Market'!J89</f>
        <v>5130664</v>
      </c>
      <c r="C89" s="9">
        <v>40191</v>
      </c>
      <c r="D89" s="9">
        <f>'Cargo by Market'!J89</f>
        <v>116239.53599999999</v>
      </c>
    </row>
    <row r="90" spans="1:4" ht="12" customHeight="1" x14ac:dyDescent="0.2">
      <c r="A90" s="8">
        <f t="shared" si="1"/>
        <v>40969</v>
      </c>
      <c r="B90" s="9">
        <f>'Passengers by Market'!J90</f>
        <v>6212515</v>
      </c>
      <c r="C90" s="9">
        <v>45098</v>
      </c>
      <c r="D90" s="9">
        <f>'Cargo by Market'!J90</f>
        <v>132140.92300000001</v>
      </c>
    </row>
    <row r="91" spans="1:4" ht="12" customHeight="1" x14ac:dyDescent="0.2">
      <c r="A91" s="8">
        <f t="shared" si="1"/>
        <v>41000</v>
      </c>
      <c r="B91" s="9">
        <f>'Passengers by Market'!J91</f>
        <v>6150794</v>
      </c>
      <c r="C91" s="9">
        <v>41947</v>
      </c>
      <c r="D91" s="9">
        <f>'Cargo by Market'!J91</f>
        <v>118834.14000000001</v>
      </c>
    </row>
    <row r="92" spans="1:4" ht="12" customHeight="1" x14ac:dyDescent="0.2">
      <c r="A92" s="8">
        <f t="shared" si="1"/>
        <v>41030</v>
      </c>
      <c r="B92" s="9">
        <f>'Passengers by Market'!J92</f>
        <v>6149741</v>
      </c>
      <c r="C92" s="9">
        <v>43864</v>
      </c>
      <c r="D92" s="9">
        <f>'Cargo by Market'!J92</f>
        <v>123380.06300000002</v>
      </c>
    </row>
    <row r="93" spans="1:4" ht="12" customHeight="1" x14ac:dyDescent="0.2">
      <c r="A93" s="8">
        <f t="shared" si="1"/>
        <v>41061</v>
      </c>
      <c r="B93" s="9">
        <f>'Passengers by Market'!J93</f>
        <v>6564765</v>
      </c>
      <c r="C93" s="9">
        <v>42669</v>
      </c>
      <c r="D93" s="9">
        <f>'Cargo by Market'!J93</f>
        <v>125255.68299999999</v>
      </c>
    </row>
    <row r="94" spans="1:4" ht="12" customHeight="1" x14ac:dyDescent="0.2">
      <c r="A94" s="8">
        <f t="shared" si="1"/>
        <v>41091</v>
      </c>
      <c r="B94" s="9">
        <f>'Passengers by Market'!J94</f>
        <v>6898797</v>
      </c>
      <c r="C94" s="9">
        <v>44287</v>
      </c>
      <c r="D94" s="9">
        <f>'Cargo by Market'!J94</f>
        <v>126726.538</v>
      </c>
    </row>
    <row r="95" spans="1:4" ht="12" customHeight="1" x14ac:dyDescent="0.2">
      <c r="A95" s="8">
        <f t="shared" si="1"/>
        <v>41122</v>
      </c>
      <c r="B95" s="9">
        <f>'Passengers by Market'!J95</f>
        <v>7023019</v>
      </c>
      <c r="C95" s="9">
        <v>46304</v>
      </c>
      <c r="D95" s="9">
        <f>'Cargo by Market'!J95</f>
        <v>121966.478</v>
      </c>
    </row>
    <row r="96" spans="1:4" ht="12" customHeight="1" x14ac:dyDescent="0.2">
      <c r="A96" s="8">
        <f t="shared" si="1"/>
        <v>41153</v>
      </c>
      <c r="B96" s="9">
        <f>'Passengers by Market'!J96</f>
        <v>6909764</v>
      </c>
      <c r="C96" s="9">
        <v>44645</v>
      </c>
      <c r="D96" s="9">
        <f>'Cargo by Market'!J96</f>
        <v>121544.31</v>
      </c>
    </row>
    <row r="97" spans="1:4" ht="12" customHeight="1" x14ac:dyDescent="0.2">
      <c r="A97" s="8">
        <f t="shared" si="1"/>
        <v>41183</v>
      </c>
      <c r="B97" s="9">
        <f>'Passengers by Market'!J97</f>
        <v>6306943</v>
      </c>
      <c r="C97" s="9">
        <v>42668</v>
      </c>
      <c r="D97" s="9">
        <f>'Cargo by Market'!J97</f>
        <v>125526.35299999999</v>
      </c>
    </row>
    <row r="98" spans="1:4" ht="12" customHeight="1" x14ac:dyDescent="0.2">
      <c r="A98" s="8">
        <f t="shared" si="1"/>
        <v>41214</v>
      </c>
      <c r="B98" s="9">
        <f>'Passengers by Market'!J98</f>
        <v>5611507</v>
      </c>
      <c r="C98" s="9">
        <v>39326</v>
      </c>
      <c r="D98" s="9">
        <f>'Cargo by Market'!J98</f>
        <v>124179.61600000001</v>
      </c>
    </row>
    <row r="99" spans="1:4" ht="12" customHeight="1" x14ac:dyDescent="0.2">
      <c r="A99" s="8">
        <f t="shared" si="1"/>
        <v>41244</v>
      </c>
      <c r="B99" s="9">
        <f>'Passengers by Market'!J99</f>
        <v>6156354</v>
      </c>
      <c r="C99" s="9">
        <v>42256</v>
      </c>
      <c r="D99" s="9">
        <f>'Cargo by Market'!J99</f>
        <v>122449.85599999999</v>
      </c>
    </row>
    <row r="100" spans="1:4" ht="12" customHeight="1" x14ac:dyDescent="0.2">
      <c r="A100" s="8">
        <f t="shared" si="1"/>
        <v>41275</v>
      </c>
      <c r="B100" s="9">
        <f>'Passengers by Market'!J100</f>
        <v>5609921</v>
      </c>
      <c r="C100" s="9">
        <v>41481</v>
      </c>
      <c r="D100" s="9">
        <f>'Cargo by Market'!J100</f>
        <v>106824.94699999999</v>
      </c>
    </row>
    <row r="101" spans="1:4" ht="12" customHeight="1" x14ac:dyDescent="0.2">
      <c r="A101" s="8">
        <f t="shared" si="1"/>
        <v>41306</v>
      </c>
      <c r="B101" s="9">
        <f>'Passengers by Market'!J101</f>
        <v>5063595</v>
      </c>
      <c r="C101" s="9">
        <v>37436</v>
      </c>
      <c r="D101" s="9">
        <f>'Cargo by Market'!J101</f>
        <v>111039.86</v>
      </c>
    </row>
    <row r="102" spans="1:4" ht="12" customHeight="1" x14ac:dyDescent="0.2">
      <c r="A102" s="8">
        <f t="shared" si="1"/>
        <v>41334</v>
      </c>
      <c r="B102" s="9">
        <f>'Passengers by Market'!J102</f>
        <v>6190367</v>
      </c>
      <c r="C102" s="9">
        <v>41839</v>
      </c>
      <c r="D102" s="9">
        <f>'Cargo by Market'!J102</f>
        <v>127975.901</v>
      </c>
    </row>
    <row r="103" spans="1:4" ht="12" customHeight="1" x14ac:dyDescent="0.2">
      <c r="A103" s="8">
        <f t="shared" si="1"/>
        <v>41365</v>
      </c>
      <c r="B103" s="9">
        <f>'Passengers by Market'!J103</f>
        <v>6277745</v>
      </c>
      <c r="C103" s="9">
        <v>43283</v>
      </c>
      <c r="D103" s="9">
        <f>'Cargo by Market'!J103</f>
        <v>115582.35800000001</v>
      </c>
    </row>
    <row r="104" spans="1:4" ht="12" customHeight="1" x14ac:dyDescent="0.2">
      <c r="A104" s="8">
        <f t="shared" si="1"/>
        <v>41395</v>
      </c>
      <c r="B104" s="9">
        <f>'Passengers by Market'!J104</f>
        <v>6473272</v>
      </c>
      <c r="C104" s="9">
        <v>43824</v>
      </c>
      <c r="D104" s="9">
        <f>'Cargo by Market'!J104</f>
        <v>119474.71100000001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6857179</v>
      </c>
      <c r="C105" s="9">
        <v>42949</v>
      </c>
      <c r="D105" s="9">
        <f>'Cargo by Market'!J105</f>
        <v>119895.74300000002</v>
      </c>
    </row>
    <row r="106" spans="1:4" ht="12" customHeight="1" x14ac:dyDescent="0.2">
      <c r="A106" s="8">
        <f t="shared" si="1"/>
        <v>41456</v>
      </c>
      <c r="B106" s="9">
        <f>'Passengers by Market'!J106</f>
        <v>7293796</v>
      </c>
      <c r="C106" s="9">
        <v>44409</v>
      </c>
      <c r="D106" s="9">
        <f>'Cargo by Market'!J106</f>
        <v>119677.894</v>
      </c>
    </row>
    <row r="107" spans="1:4" ht="12" customHeight="1" x14ac:dyDescent="0.2">
      <c r="A107" s="8">
        <f t="shared" si="1"/>
        <v>41487</v>
      </c>
      <c r="B107" s="9">
        <f>'Passengers by Market'!J107</f>
        <v>7308975</v>
      </c>
      <c r="C107" s="9">
        <v>44463</v>
      </c>
      <c r="D107" s="9">
        <f>'Cargo by Market'!J107</f>
        <v>114324.46</v>
      </c>
    </row>
    <row r="108" spans="1:4" ht="12" customHeight="1" x14ac:dyDescent="0.2">
      <c r="A108" s="8">
        <f t="shared" si="1"/>
        <v>41518</v>
      </c>
      <c r="B108" s="9">
        <f>'Passengers by Market'!J108</f>
        <v>6876284</v>
      </c>
      <c r="C108" s="9">
        <v>43209</v>
      </c>
      <c r="D108" s="9">
        <f>'Cargo by Market'!J108</f>
        <v>115644.07999999999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6613853</v>
      </c>
      <c r="C109" s="9">
        <v>43868</v>
      </c>
      <c r="D109" s="9">
        <f>'Cargo by Market'!J109</f>
        <v>124313.889</v>
      </c>
    </row>
    <row r="110" spans="1:4" ht="12" customHeight="1" x14ac:dyDescent="0.2">
      <c r="A110" s="8">
        <f t="shared" si="1"/>
        <v>41579</v>
      </c>
      <c r="B110" s="9">
        <f>'Passengers by Market'!J110</f>
        <v>5700505</v>
      </c>
      <c r="C110" s="9">
        <v>41071</v>
      </c>
      <c r="D110" s="9">
        <f>'Cargo by Market'!J110</f>
        <v>133527.83399999997</v>
      </c>
    </row>
    <row r="111" spans="1:4" ht="12" customHeight="1" x14ac:dyDescent="0.2">
      <c r="A111" s="8">
        <f t="shared" si="1"/>
        <v>41609</v>
      </c>
      <c r="B111" s="9">
        <f>'Passengers by Market'!J111</f>
        <v>6064118</v>
      </c>
      <c r="C111" s="9">
        <v>39262</v>
      </c>
      <c r="D111" s="9">
        <f>'Cargo by Market'!J111</f>
        <v>118903.666</v>
      </c>
    </row>
    <row r="112" spans="1:4" ht="12" customHeight="1" x14ac:dyDescent="0.2">
      <c r="A112" s="8">
        <f t="shared" si="1"/>
        <v>41640</v>
      </c>
      <c r="B112" s="9">
        <f>'Passengers by Market'!J112</f>
        <v>5640700</v>
      </c>
      <c r="C112" s="9">
        <v>40210</v>
      </c>
      <c r="D112" s="9">
        <f>'Cargo by Market'!J112</f>
        <v>112249.921</v>
      </c>
    </row>
    <row r="113" spans="1:4" ht="12" customHeight="1" x14ac:dyDescent="0.2">
      <c r="A113" s="8">
        <f t="shared" si="1"/>
        <v>41671</v>
      </c>
      <c r="B113" s="9">
        <f>'Passengers by Market'!J113</f>
        <v>5539118</v>
      </c>
      <c r="C113" s="9">
        <v>41762</v>
      </c>
      <c r="D113" s="9">
        <f>'Cargo by Market'!J113</f>
        <v>110995.09699999998</v>
      </c>
    </row>
    <row r="114" spans="1:4" ht="12" customHeight="1" x14ac:dyDescent="0.2">
      <c r="A114" s="8">
        <f t="shared" si="1"/>
        <v>41699</v>
      </c>
      <c r="B114" s="9">
        <f>'Passengers by Market'!J114</f>
        <v>6108656</v>
      </c>
      <c r="C114" s="9">
        <v>42684</v>
      </c>
      <c r="D114" s="9">
        <f>'Cargo by Market'!J114</f>
        <v>134427.51699999999</v>
      </c>
    </row>
    <row r="115" spans="1:4" ht="12" customHeight="1" x14ac:dyDescent="0.2">
      <c r="A115" s="8">
        <f t="shared" si="1"/>
        <v>41730</v>
      </c>
      <c r="B115" s="9">
        <f>'Passengers by Market'!J115</f>
        <v>6736919</v>
      </c>
      <c r="C115" s="9">
        <v>43372</v>
      </c>
      <c r="D115" s="9">
        <f>'Cargo by Market'!J115</f>
        <v>120725.299</v>
      </c>
    </row>
    <row r="116" spans="1:4" ht="12" customHeight="1" x14ac:dyDescent="0.2">
      <c r="A116" s="8">
        <f t="shared" si="1"/>
        <v>41760</v>
      </c>
      <c r="B116" s="9">
        <f>'Passengers by Market'!J116</f>
        <v>6588729</v>
      </c>
      <c r="C116" s="9">
        <v>44334</v>
      </c>
      <c r="D116" s="9">
        <f>'Cargo by Market'!J116</f>
        <v>126525.485</v>
      </c>
    </row>
    <row r="117" spans="1:4" ht="12" customHeight="1" x14ac:dyDescent="0.2">
      <c r="A117" s="8">
        <f t="shared" si="1"/>
        <v>41791</v>
      </c>
      <c r="B117" s="9">
        <f>'Passengers by Market'!J117</f>
        <v>6949846</v>
      </c>
      <c r="C117" s="9">
        <v>43239</v>
      </c>
      <c r="D117" s="9">
        <f>'Cargo by Market'!J117</f>
        <v>125530.16</v>
      </c>
    </row>
    <row r="118" spans="1:4" ht="12" customHeight="1" x14ac:dyDescent="0.2">
      <c r="A118" s="8">
        <f t="shared" si="1"/>
        <v>41821</v>
      </c>
      <c r="B118" s="9">
        <f>'Passengers by Market'!J118</f>
        <v>7186866</v>
      </c>
      <c r="C118" s="9">
        <v>43450</v>
      </c>
      <c r="D118" s="9">
        <f>'Cargo by Market'!J118</f>
        <v>128306.54</v>
      </c>
    </row>
    <row r="119" spans="1:4" ht="12" customHeight="1" x14ac:dyDescent="0.2">
      <c r="A119" s="8">
        <f t="shared" si="1"/>
        <v>41852</v>
      </c>
      <c r="B119" s="9">
        <f>'Passengers by Market'!J119</f>
        <v>7215331</v>
      </c>
      <c r="C119" s="9">
        <v>42740</v>
      </c>
      <c r="D119" s="9">
        <f>'Cargo by Market'!J119</f>
        <v>122896.90300000001</v>
      </c>
    </row>
    <row r="120" spans="1:4" ht="12" customHeight="1" x14ac:dyDescent="0.2">
      <c r="A120" s="8">
        <f t="shared" si="1"/>
        <v>41883</v>
      </c>
      <c r="B120" s="9">
        <f>'Passengers by Market'!J120</f>
        <v>6926240</v>
      </c>
      <c r="C120" s="9">
        <v>42838</v>
      </c>
      <c r="D120" s="9">
        <f>'Cargo by Market'!J120</f>
        <v>124996.92800000001</v>
      </c>
    </row>
    <row r="121" spans="1:4" ht="12" customHeight="1" x14ac:dyDescent="0.2">
      <c r="A121" s="8">
        <f t="shared" si="1"/>
        <v>41913</v>
      </c>
      <c r="B121" s="9">
        <f>'Passengers by Market'!J121</f>
        <v>6383963</v>
      </c>
      <c r="C121" s="9">
        <v>41353</v>
      </c>
      <c r="D121" s="9">
        <f>'Cargo by Market'!J121</f>
        <v>134513.53700000001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37772</v>
      </c>
      <c r="D122" s="9">
        <f>'Cargo by Market'!J122</f>
        <v>136419.948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37298</v>
      </c>
      <c r="D123" s="9">
        <f>'Cargo by Market'!J123</f>
        <v>126136.22100000001</v>
      </c>
    </row>
    <row r="124" spans="1:4" ht="12" customHeight="1" x14ac:dyDescent="0.2">
      <c r="A124" s="8">
        <f t="shared" si="1"/>
        <v>42005</v>
      </c>
      <c r="B124" s="9">
        <f>'Passengers by Market'!J124</f>
        <v>5454971</v>
      </c>
      <c r="C124" s="9">
        <v>37136</v>
      </c>
      <c r="D124" s="9">
        <f>'Cargo by Market'!J124</f>
        <v>115884.94600000001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35057</v>
      </c>
      <c r="D125" s="9">
        <f>'Cargo by Market'!J125</f>
        <v>118253.31899999999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5985232</v>
      </c>
      <c r="C126" s="9">
        <v>39910</v>
      </c>
      <c r="D126" s="9">
        <f>'Cargo by Market'!J126</f>
        <v>136860.63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39714</v>
      </c>
      <c r="D127" s="9">
        <f>'Cargo by Market'!J127</f>
        <v>122887.51199999999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41340</v>
      </c>
      <c r="D128" s="9">
        <f>'Cargo by Market'!J128</f>
        <v>125073.31900000002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6676630</v>
      </c>
      <c r="C129" s="9">
        <v>40633</v>
      </c>
      <c r="D129" s="9">
        <f>'Cargo by Market'!J129</f>
        <v>123115.408</v>
      </c>
    </row>
    <row r="130" spans="1:4" ht="12" customHeight="1" x14ac:dyDescent="0.2">
      <c r="A130" s="8">
        <f t="shared" si="1"/>
        <v>42186</v>
      </c>
      <c r="B130" s="9">
        <f>'Passengers by Market'!J130</f>
        <v>7292890</v>
      </c>
      <c r="C130" s="9">
        <v>41745</v>
      </c>
      <c r="D130" s="9">
        <f>'Cargo by Market'!J130</f>
        <v>121310.18</v>
      </c>
    </row>
    <row r="131" spans="1:4" ht="12" customHeight="1" x14ac:dyDescent="0.2">
      <c r="A131" s="8">
        <f t="shared" si="1"/>
        <v>42217</v>
      </c>
      <c r="B131" s="9">
        <f>'Passengers by Market'!J131</f>
        <v>7333360</v>
      </c>
      <c r="C131" s="9">
        <v>41784</v>
      </c>
      <c r="D131" s="9">
        <f>'Cargo by Market'!J131</f>
        <v>122558.696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40485</v>
      </c>
      <c r="D132" s="9">
        <f>'Cargo by Market'!J132</f>
        <v>119109.792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40490</v>
      </c>
      <c r="D133" s="9">
        <f>'Cargo by Market'!J133</f>
        <v>132585.992</v>
      </c>
    </row>
    <row r="134" spans="1:4" ht="12" customHeight="1" x14ac:dyDescent="0.2">
      <c r="A134" s="8">
        <f t="shared" ref="A134:A197" si="2">EDATE(A133,1)</f>
        <v>42309</v>
      </c>
      <c r="B134" s="9">
        <f>'Passengers by Market'!J134</f>
        <v>5582267</v>
      </c>
      <c r="C134" s="9">
        <v>36973</v>
      </c>
      <c r="D134" s="9">
        <f>'Cargo by Market'!J134</f>
        <v>132225.56699999998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5179525</v>
      </c>
      <c r="C137" s="9">
        <v>36188</v>
      </c>
      <c r="D137" s="9">
        <f>'Cargo by Market'!J137</f>
        <v>121448.704</v>
      </c>
    </row>
    <row r="138" spans="1:4" ht="12" customHeight="1" x14ac:dyDescent="0.2">
      <c r="A138" s="8">
        <f t="shared" si="2"/>
        <v>42430</v>
      </c>
      <c r="B138" s="9">
        <f>'Passengers by Market'!J138</f>
        <v>6101302</v>
      </c>
      <c r="C138" s="9">
        <v>39190</v>
      </c>
      <c r="D138" s="9">
        <f>'Cargo by Market'!J138</f>
        <v>131682.49400000001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39949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41650</v>
      </c>
      <c r="D142" s="9">
        <f>'Cargo by Market'!J142</f>
        <v>124457.25899999999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40616</v>
      </c>
      <c r="D144" s="9">
        <f>'Cargo by Market'!J144</f>
        <v>126128.58899999999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6163565</v>
      </c>
      <c r="C147" s="9">
        <v>36896</v>
      </c>
      <c r="D147" s="9">
        <f>'Cargo by Market'!J147</f>
        <v>133642.79399999999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34874</v>
      </c>
      <c r="D149" s="9">
        <f>'Cargo by Market'!J149</f>
        <v>126820.98699999999</v>
      </c>
    </row>
    <row r="150" spans="1:4" ht="12" customHeight="1" x14ac:dyDescent="0.2">
      <c r="A150" s="8">
        <f t="shared" si="2"/>
        <v>42795</v>
      </c>
      <c r="B150" s="9">
        <f>'Passengers by Market'!J150</f>
        <v>6155981</v>
      </c>
      <c r="C150" s="9">
        <v>39411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41846</v>
      </c>
      <c r="D154" s="9">
        <f>'Cargo by Market'!J154</f>
        <v>143273.38199999998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7246597</v>
      </c>
      <c r="C177" s="9">
        <v>40826</v>
      </c>
      <c r="D177" s="9">
        <f>'Cargo by Market'!J177</f>
        <v>130858.72799999997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7064779</v>
      </c>
      <c r="C181" s="9">
        <v>41518</v>
      </c>
      <c r="D181" s="9">
        <f>'Cargo by Market'!J181</f>
        <v>140902.932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5441862</v>
      </c>
      <c r="C185" s="9">
        <v>35232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206324</v>
      </c>
      <c r="C187" s="9">
        <v>4868</v>
      </c>
      <c r="D187" s="9">
        <f>'Cargo by Market'!J187</f>
        <v>50949.194000000003</v>
      </c>
    </row>
    <row r="188" spans="1:4" ht="12" customHeight="1" x14ac:dyDescent="0.2">
      <c r="A188" s="8">
        <f t="shared" si="2"/>
        <v>43952</v>
      </c>
      <c r="B188" s="9">
        <f>'Passengers by Market'!J188</f>
        <v>227230</v>
      </c>
      <c r="C188" s="9">
        <v>6476</v>
      </c>
      <c r="D188" s="9">
        <f>'Cargo by Market'!J188</f>
        <v>77780.643000000011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7206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108481.88399999999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113798.56299999999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12388</v>
      </c>
      <c r="D195" s="9">
        <f>'Cargo by Market'!J195</f>
        <v>107576.43700000001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9649</v>
      </c>
      <c r="D196" s="9">
        <f>'Cargo by Market'!J196</f>
        <v>92040.475000000006</v>
      </c>
    </row>
    <row r="197" spans="1:4" ht="12" customHeight="1" x14ac:dyDescent="0.2">
      <c r="A197" s="8">
        <f t="shared" si="2"/>
        <v>44228</v>
      </c>
      <c r="B197" s="9">
        <f>'Passengers by Market'!J197</f>
        <v>461188</v>
      </c>
      <c r="C197" s="9">
        <v>7789</v>
      </c>
      <c r="D197" s="9">
        <f>'Cargo by Market'!J197</f>
        <v>101429.82500000001</v>
      </c>
    </row>
    <row r="198" spans="1:4" ht="12" customHeight="1" x14ac:dyDescent="0.2">
      <c r="A198" s="8">
        <f t="shared" ref="A198:A199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122474.228</v>
      </c>
    </row>
    <row r="199" spans="1:4" ht="12" customHeight="1" x14ac:dyDescent="0.2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116096.42200000001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&amp;C&amp;"Arial"&amp;10&amp;K000000 Classification: Public&amp;1#_x000D_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2B89-FE4A-4C10-B428-6F072CD6E4BB}">
  <sheetPr codeName="Sheet3">
    <pageSetUpPr fitToPage="1"/>
  </sheetPr>
  <dimension ref="A1:J199"/>
  <sheetViews>
    <sheetView showGridLines="0" zoomScaleNormal="100" workbookViewId="0">
      <pane xSplit="1" ySplit="3" topLeftCell="B182" activePane="bottomRight" state="frozen"/>
      <selection activeCell="B199" sqref="B199"/>
      <selection pane="topRight" activeCell="B199" sqref="B199"/>
      <selection pane="bottomLeft" activeCell="B199" sqref="B199"/>
      <selection pane="bottomRight" activeCell="B199" sqref="B199"/>
    </sheetView>
  </sheetViews>
  <sheetFormatPr defaultColWidth="12.5703125" defaultRowHeight="12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5</v>
      </c>
    </row>
    <row r="2" spans="1:10" s="4" customFormat="1" ht="18" x14ac:dyDescent="0.25">
      <c r="A2" s="3" t="str">
        <f>"January 2005 - "&amp;TEXT(MAX($A$4:$A$65535),"mmmm yyyy")</f>
        <v>January 2005 - April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 x14ac:dyDescent="0.2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514426</v>
      </c>
      <c r="C76" s="9">
        <v>1674305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5350912</v>
      </c>
    </row>
    <row r="77" spans="1:10" ht="12" customHeight="1" x14ac:dyDescent="0.2">
      <c r="A77" s="8">
        <f t="shared" si="3"/>
        <v>40575</v>
      </c>
      <c r="B77" s="9">
        <v>502633</v>
      </c>
      <c r="C77" s="9">
        <v>1706433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4923302</v>
      </c>
    </row>
    <row r="78" spans="1:10" ht="12" customHeight="1" x14ac:dyDescent="0.2">
      <c r="A78" s="8">
        <f t="shared" si="3"/>
        <v>40603</v>
      </c>
      <c r="B78" s="9">
        <v>576814</v>
      </c>
      <c r="C78" s="9">
        <v>2173190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5858128</v>
      </c>
    </row>
    <row r="79" spans="1:10" ht="12" customHeight="1" x14ac:dyDescent="0.2">
      <c r="A79" s="8">
        <f t="shared" si="3"/>
        <v>40634</v>
      </c>
      <c r="B79" s="9">
        <v>496161</v>
      </c>
      <c r="C79" s="9">
        <v>2146807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6148140</v>
      </c>
    </row>
    <row r="80" spans="1:10" ht="12" customHeight="1" x14ac:dyDescent="0.2">
      <c r="A80" s="8">
        <f t="shared" si="3"/>
        <v>40664</v>
      </c>
      <c r="B80" s="9">
        <v>501193</v>
      </c>
      <c r="C80" s="9">
        <v>2249337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6180279</v>
      </c>
    </row>
    <row r="81" spans="1:10" ht="12" customHeight="1" x14ac:dyDescent="0.2">
      <c r="A81" s="8">
        <f t="shared" si="3"/>
        <v>40695</v>
      </c>
      <c r="B81" s="9">
        <v>529907</v>
      </c>
      <c r="C81" s="9">
        <v>2300375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6470679</v>
      </c>
    </row>
    <row r="82" spans="1:10" ht="12" customHeight="1" x14ac:dyDescent="0.2">
      <c r="A82" s="8">
        <f t="shared" si="3"/>
        <v>40725</v>
      </c>
      <c r="B82" s="9">
        <v>550311</v>
      </c>
      <c r="C82" s="9">
        <v>2556663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7212949</v>
      </c>
    </row>
    <row r="83" spans="1:10" ht="12" customHeight="1" x14ac:dyDescent="0.2">
      <c r="A83" s="8">
        <f t="shared" si="3"/>
        <v>40756</v>
      </c>
      <c r="B83" s="9">
        <v>543680</v>
      </c>
      <c r="C83" s="9">
        <v>2453624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6919526</v>
      </c>
    </row>
    <row r="84" spans="1:10" ht="12" customHeight="1" x14ac:dyDescent="0.2">
      <c r="A84" s="8">
        <f t="shared" si="3"/>
        <v>40787</v>
      </c>
      <c r="B84" s="9">
        <v>545522</v>
      </c>
      <c r="C84" s="9">
        <v>2355816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6629021</v>
      </c>
    </row>
    <row r="85" spans="1:10" ht="12" customHeight="1" x14ac:dyDescent="0.2">
      <c r="A85" s="8">
        <f t="shared" si="3"/>
        <v>40817</v>
      </c>
      <c r="B85" s="9">
        <v>528903</v>
      </c>
      <c r="C85" s="9">
        <v>2259949</v>
      </c>
      <c r="D85" s="9">
        <v>455306</v>
      </c>
      <c r="E85" s="9">
        <v>350525</v>
      </c>
      <c r="F85" s="9">
        <v>1447328</v>
      </c>
      <c r="G85" s="9">
        <v>81105</v>
      </c>
      <c r="H85" s="9">
        <v>444847</v>
      </c>
      <c r="I85" s="9">
        <v>826875</v>
      </c>
      <c r="J85" s="9">
        <f t="shared" si="2"/>
        <v>6394838</v>
      </c>
    </row>
    <row r="86" spans="1:10" ht="12" customHeight="1" x14ac:dyDescent="0.2">
      <c r="A86" s="8">
        <f t="shared" si="3"/>
        <v>40848</v>
      </c>
      <c r="B86" s="9">
        <v>493177</v>
      </c>
      <c r="C86" s="9">
        <v>1935498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5518436</v>
      </c>
    </row>
    <row r="87" spans="1:10" ht="12" customHeight="1" x14ac:dyDescent="0.2">
      <c r="A87" s="8">
        <f t="shared" si="3"/>
        <v>40878</v>
      </c>
      <c r="B87" s="9">
        <v>457397</v>
      </c>
      <c r="C87" s="9">
        <v>1920062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5787206</v>
      </c>
    </row>
    <row r="88" spans="1:10" ht="12" customHeight="1" x14ac:dyDescent="0.2">
      <c r="A88" s="8">
        <f t="shared" si="3"/>
        <v>40909</v>
      </c>
      <c r="B88" s="9">
        <v>454381</v>
      </c>
      <c r="C88" s="9">
        <v>1894608</v>
      </c>
      <c r="D88" s="9">
        <v>454999</v>
      </c>
      <c r="E88" s="9">
        <v>352175</v>
      </c>
      <c r="F88" s="9">
        <v>1180506</v>
      </c>
      <c r="G88" s="9">
        <v>84281</v>
      </c>
      <c r="H88" s="9">
        <v>470723</v>
      </c>
      <c r="I88" s="9">
        <v>883180</v>
      </c>
      <c r="J88" s="9">
        <f t="shared" si="2"/>
        <v>5774853</v>
      </c>
    </row>
    <row r="89" spans="1:10" ht="12" customHeight="1" x14ac:dyDescent="0.2">
      <c r="A89" s="8">
        <f t="shared" si="3"/>
        <v>40940</v>
      </c>
      <c r="B89" s="9">
        <v>462679</v>
      </c>
      <c r="C89" s="9">
        <v>1754263</v>
      </c>
      <c r="D89" s="9">
        <v>453486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5130664</v>
      </c>
    </row>
    <row r="90" spans="1:10" ht="12" customHeight="1" x14ac:dyDescent="0.2">
      <c r="A90" s="8">
        <f t="shared" si="3"/>
        <v>40969</v>
      </c>
      <c r="B90" s="9">
        <v>522125</v>
      </c>
      <c r="C90" s="9">
        <v>2239542</v>
      </c>
      <c r="D90" s="9">
        <v>457134</v>
      </c>
      <c r="E90" s="9">
        <v>350714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6212515</v>
      </c>
    </row>
    <row r="91" spans="1:10" ht="12" customHeight="1" x14ac:dyDescent="0.2">
      <c r="A91" s="8">
        <f t="shared" si="3"/>
        <v>41000</v>
      </c>
      <c r="B91" s="9">
        <v>506669</v>
      </c>
      <c r="C91" s="9">
        <v>2154042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6150794</v>
      </c>
    </row>
    <row r="92" spans="1:10" ht="12" customHeight="1" x14ac:dyDescent="0.2">
      <c r="A92" s="8">
        <f t="shared" si="3"/>
        <v>41030</v>
      </c>
      <c r="B92" s="9">
        <v>528146</v>
      </c>
      <c r="C92" s="9">
        <v>2203441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6149741</v>
      </c>
    </row>
    <row r="93" spans="1:10" ht="12" customHeight="1" x14ac:dyDescent="0.2">
      <c r="A93" s="8">
        <f t="shared" si="3"/>
        <v>41061</v>
      </c>
      <c r="B93" s="9">
        <v>523876</v>
      </c>
      <c r="C93" s="9">
        <v>2273808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6564765</v>
      </c>
    </row>
    <row r="94" spans="1:10" ht="12" customHeight="1" x14ac:dyDescent="0.2">
      <c r="A94" s="8">
        <f t="shared" si="3"/>
        <v>41091</v>
      </c>
      <c r="B94" s="9">
        <v>548030</v>
      </c>
      <c r="C94" s="9">
        <v>2397313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6898797</v>
      </c>
    </row>
    <row r="95" spans="1:10" ht="12" customHeight="1" x14ac:dyDescent="0.2">
      <c r="A95" s="8">
        <f t="shared" si="3"/>
        <v>41122</v>
      </c>
      <c r="B95" s="9">
        <v>547749</v>
      </c>
      <c r="C95" s="9">
        <v>2567749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7023019</v>
      </c>
    </row>
    <row r="96" spans="1:10" ht="12" customHeight="1" x14ac:dyDescent="0.2">
      <c r="A96" s="8">
        <f t="shared" si="3"/>
        <v>41153</v>
      </c>
      <c r="B96" s="9">
        <v>544785</v>
      </c>
      <c r="C96" s="9">
        <v>2593569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6909764</v>
      </c>
    </row>
    <row r="97" spans="1:10" ht="12" customHeight="1" x14ac:dyDescent="0.2">
      <c r="A97" s="8">
        <f t="shared" si="3"/>
        <v>41183</v>
      </c>
      <c r="B97" s="9">
        <v>514856</v>
      </c>
      <c r="C97" s="9">
        <v>2268158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6306943</v>
      </c>
    </row>
    <row r="98" spans="1:10" ht="12" customHeight="1" x14ac:dyDescent="0.2">
      <c r="A98" s="8">
        <f t="shared" si="3"/>
        <v>41214</v>
      </c>
      <c r="B98" s="9">
        <v>434716</v>
      </c>
      <c r="C98" s="9">
        <v>2042608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5611507</v>
      </c>
    </row>
    <row r="99" spans="1:10" ht="12" customHeight="1" x14ac:dyDescent="0.2">
      <c r="A99" s="8">
        <f t="shared" si="3"/>
        <v>41244</v>
      </c>
      <c r="B99" s="9">
        <v>421202</v>
      </c>
      <c r="C99" s="9">
        <v>2240896</v>
      </c>
      <c r="D99" s="9">
        <v>431917</v>
      </c>
      <c r="E99" s="9">
        <v>326510</v>
      </c>
      <c r="F99" s="9">
        <v>1294949</v>
      </c>
      <c r="G99" s="9">
        <v>80864</v>
      </c>
      <c r="H99" s="9">
        <v>491652</v>
      </c>
      <c r="I99" s="9">
        <v>868364</v>
      </c>
      <c r="J99" s="9">
        <f t="shared" si="2"/>
        <v>6156354</v>
      </c>
    </row>
    <row r="100" spans="1:10" ht="12" customHeight="1" x14ac:dyDescent="0.2">
      <c r="A100" s="8">
        <f t="shared" si="3"/>
        <v>41275</v>
      </c>
      <c r="B100" s="9">
        <v>381857</v>
      </c>
      <c r="C100" s="9">
        <v>1958477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5609921</v>
      </c>
    </row>
    <row r="101" spans="1:10" ht="12" customHeight="1" x14ac:dyDescent="0.2">
      <c r="A101" s="8">
        <f t="shared" si="3"/>
        <v>41306</v>
      </c>
      <c r="B101" s="9">
        <v>402496</v>
      </c>
      <c r="C101" s="9">
        <v>1807816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5063595</v>
      </c>
    </row>
    <row r="102" spans="1:10" ht="12" customHeight="1" x14ac:dyDescent="0.2">
      <c r="A102" s="8">
        <f t="shared" si="3"/>
        <v>41334</v>
      </c>
      <c r="B102" s="9">
        <v>466497</v>
      </c>
      <c r="C102" s="9">
        <v>2207165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6190367</v>
      </c>
    </row>
    <row r="103" spans="1:10" ht="12" customHeight="1" x14ac:dyDescent="0.2">
      <c r="A103" s="8">
        <f t="shared" si="3"/>
        <v>41365</v>
      </c>
      <c r="B103" s="9">
        <v>471692</v>
      </c>
      <c r="C103" s="9">
        <v>2397090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6277745</v>
      </c>
    </row>
    <row r="104" spans="1:10" ht="12" customHeight="1" x14ac:dyDescent="0.2">
      <c r="A104" s="8">
        <f t="shared" si="3"/>
        <v>41395</v>
      </c>
      <c r="B104" s="9">
        <v>517229</v>
      </c>
      <c r="C104" s="9">
        <v>2356077</v>
      </c>
      <c r="D104" s="9">
        <v>454827</v>
      </c>
      <c r="E104" s="9">
        <v>254627</v>
      </c>
      <c r="F104" s="9">
        <v>1586970</v>
      </c>
      <c r="G104" s="9">
        <v>89562</v>
      </c>
      <c r="H104" s="9">
        <v>439226</v>
      </c>
      <c r="I104" s="9">
        <v>774754</v>
      </c>
      <c r="J104" s="9">
        <f t="shared" si="2"/>
        <v>6473272</v>
      </c>
    </row>
    <row r="105" spans="1:10" ht="12" customHeight="1" x14ac:dyDescent="0.2">
      <c r="A105" s="8">
        <f t="shared" si="3"/>
        <v>41426</v>
      </c>
      <c r="B105" s="9">
        <v>550663</v>
      </c>
      <c r="C105" s="9">
        <v>2439610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6857179</v>
      </c>
    </row>
    <row r="106" spans="1:10" ht="12" customHeight="1" x14ac:dyDescent="0.2">
      <c r="A106" s="8">
        <f t="shared" si="3"/>
        <v>41456</v>
      </c>
      <c r="B106" s="9">
        <v>594870</v>
      </c>
      <c r="C106" s="9">
        <v>2635443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974090</v>
      </c>
      <c r="J106" s="9">
        <f t="shared" si="2"/>
        <v>7293796</v>
      </c>
    </row>
    <row r="107" spans="1:10" ht="12" customHeight="1" x14ac:dyDescent="0.2">
      <c r="A107" s="8">
        <f t="shared" si="3"/>
        <v>41487</v>
      </c>
      <c r="B107" s="9">
        <v>601196</v>
      </c>
      <c r="C107" s="9">
        <v>2553603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7308975</v>
      </c>
    </row>
    <row r="108" spans="1:10" ht="12" customHeight="1" x14ac:dyDescent="0.2">
      <c r="A108" s="8">
        <f t="shared" si="3"/>
        <v>41518</v>
      </c>
      <c r="B108" s="9">
        <v>581402</v>
      </c>
      <c r="C108" s="9">
        <v>2466277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6876284</v>
      </c>
    </row>
    <row r="109" spans="1:10" ht="12" customHeight="1" x14ac:dyDescent="0.2">
      <c r="A109" s="8">
        <f t="shared" si="3"/>
        <v>41548</v>
      </c>
      <c r="B109" s="9">
        <v>575701</v>
      </c>
      <c r="C109" s="9">
        <v>2385311</v>
      </c>
      <c r="D109" s="9">
        <v>450974</v>
      </c>
      <c r="E109" s="9">
        <v>293417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6613853</v>
      </c>
    </row>
    <row r="110" spans="1:10" ht="12" customHeight="1" x14ac:dyDescent="0.2">
      <c r="A110" s="8">
        <f t="shared" si="3"/>
        <v>41579</v>
      </c>
      <c r="B110" s="9">
        <v>532308</v>
      </c>
      <c r="C110" s="9">
        <v>2026499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5700505</v>
      </c>
    </row>
    <row r="111" spans="1:10" ht="12" customHeight="1" x14ac:dyDescent="0.2">
      <c r="A111" s="8">
        <f t="shared" si="3"/>
        <v>41609</v>
      </c>
      <c r="B111" s="9">
        <v>498048</v>
      </c>
      <c r="C111" s="9">
        <v>1974238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6064118</v>
      </c>
    </row>
    <row r="112" spans="1:10" ht="12" customHeight="1" x14ac:dyDescent="0.2">
      <c r="A112" s="8">
        <f t="shared" si="3"/>
        <v>41640</v>
      </c>
      <c r="B112" s="9">
        <v>460845</v>
      </c>
      <c r="C112" s="9">
        <v>1784103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5640700</v>
      </c>
    </row>
    <row r="113" spans="1:10" ht="12" customHeight="1" x14ac:dyDescent="0.2">
      <c r="A113" s="8">
        <f t="shared" si="3"/>
        <v>41671</v>
      </c>
      <c r="B113" s="9">
        <v>468242</v>
      </c>
      <c r="C113" s="9">
        <v>2159969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460355</v>
      </c>
      <c r="I113" s="9">
        <v>773330</v>
      </c>
      <c r="J113" s="9">
        <f t="shared" si="2"/>
        <v>5539118</v>
      </c>
    </row>
    <row r="114" spans="1:10" ht="12" customHeight="1" x14ac:dyDescent="0.2">
      <c r="A114" s="8">
        <f t="shared" si="3"/>
        <v>41699</v>
      </c>
      <c r="B114" s="9">
        <v>542297</v>
      </c>
      <c r="C114" s="9">
        <v>2106096</v>
      </c>
      <c r="D114" s="9">
        <v>464128</v>
      </c>
      <c r="E114" s="9">
        <v>292176</v>
      </c>
      <c r="F114" s="9">
        <v>1293301</v>
      </c>
      <c r="G114" s="9">
        <v>86583</v>
      </c>
      <c r="H114" s="9">
        <v>487532</v>
      </c>
      <c r="I114" s="9">
        <v>836543</v>
      </c>
      <c r="J114" s="9">
        <f t="shared" si="2"/>
        <v>6108656</v>
      </c>
    </row>
    <row r="115" spans="1:10" ht="12" customHeight="1" x14ac:dyDescent="0.2">
      <c r="A115" s="8">
        <f t="shared" si="3"/>
        <v>41730</v>
      </c>
      <c r="B115" s="9">
        <v>548054</v>
      </c>
      <c r="C115" s="9">
        <v>2532316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6736919</v>
      </c>
    </row>
    <row r="116" spans="1:10" ht="12" customHeight="1" x14ac:dyDescent="0.2">
      <c r="A116" s="8">
        <f t="shared" si="3"/>
        <v>41760</v>
      </c>
      <c r="B116" s="9">
        <v>583369</v>
      </c>
      <c r="C116" s="9">
        <v>2347328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496581</v>
      </c>
      <c r="I116" s="9">
        <v>805849</v>
      </c>
      <c r="J116" s="9">
        <f t="shared" si="2"/>
        <v>6588729</v>
      </c>
    </row>
    <row r="117" spans="1:10" ht="12" customHeight="1" x14ac:dyDescent="0.2">
      <c r="A117" s="8">
        <f t="shared" si="3"/>
        <v>41791</v>
      </c>
      <c r="B117" s="9">
        <v>601998</v>
      </c>
      <c r="C117" s="9">
        <v>2456237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6949846</v>
      </c>
    </row>
    <row r="118" spans="1:10" ht="12" customHeight="1" x14ac:dyDescent="0.2">
      <c r="A118" s="8">
        <f t="shared" si="3"/>
        <v>41821</v>
      </c>
      <c r="B118" s="9">
        <v>609915</v>
      </c>
      <c r="C118" s="9">
        <v>2491341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7186866</v>
      </c>
    </row>
    <row r="119" spans="1:10" ht="12" customHeight="1" x14ac:dyDescent="0.2">
      <c r="A119" s="8">
        <f t="shared" si="3"/>
        <v>41852</v>
      </c>
      <c r="B119" s="9">
        <v>587084</v>
      </c>
      <c r="C119" s="9">
        <v>2384890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7215331</v>
      </c>
    </row>
    <row r="120" spans="1:10" ht="12" customHeight="1" x14ac:dyDescent="0.2">
      <c r="A120" s="8">
        <f t="shared" si="3"/>
        <v>41883</v>
      </c>
      <c r="B120" s="9">
        <v>543184</v>
      </c>
      <c r="C120" s="9">
        <v>2515243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6926240</v>
      </c>
    </row>
    <row r="121" spans="1:10" ht="12" customHeight="1" x14ac:dyDescent="0.2">
      <c r="A121" s="8">
        <f t="shared" si="3"/>
        <v>41913</v>
      </c>
      <c r="B121" s="9">
        <v>504638</v>
      </c>
      <c r="C121" s="9">
        <v>2197323</v>
      </c>
      <c r="D121" s="9">
        <v>462158</v>
      </c>
      <c r="E121" s="9">
        <v>285988</v>
      </c>
      <c r="F121" s="9">
        <v>1487427</v>
      </c>
      <c r="G121" s="9">
        <v>103273</v>
      </c>
      <c r="H121" s="9">
        <v>500432</v>
      </c>
      <c r="I121" s="9">
        <v>842724</v>
      </c>
      <c r="J121" s="9">
        <f t="shared" si="2"/>
        <v>6383963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305905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5454971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2004915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5985232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244039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6676630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299158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7292890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988268</v>
      </c>
      <c r="J131" s="9">
        <f t="shared" si="2"/>
        <v>7333360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7" si="5">EDATE(A133,1)</f>
        <v>42309</v>
      </c>
      <c r="B134" s="9">
        <v>380808</v>
      </c>
      <c r="C134" s="9">
        <v>1910153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467796</v>
      </c>
      <c r="I134" s="9">
        <v>810591</v>
      </c>
      <c r="J134" s="9">
        <f t="shared" si="4"/>
        <v>5582267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1763524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5179525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2052588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6101302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1976763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6163565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2068836</v>
      </c>
      <c r="D150" s="9">
        <v>474971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6155981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504697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961305</v>
      </c>
      <c r="J177" s="9">
        <f t="shared" si="4"/>
        <v>7246597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1005868</v>
      </c>
      <c r="J181" s="9">
        <f t="shared" si="4"/>
        <v>7064779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1828594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5441862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47768</v>
      </c>
      <c r="J187" s="9">
        <f t="shared" si="4"/>
        <v>206324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39248</v>
      </c>
      <c r="J188" s="9">
        <f t="shared" si="4"/>
        <v>227230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2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199" si="6">SUM(B197:I197)</f>
        <v>461188</v>
      </c>
    </row>
    <row r="198" spans="1:10" ht="12" customHeight="1" x14ac:dyDescent="0.2">
      <c r="A198" s="8">
        <f t="shared" ref="A198:A199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2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Public&amp;1#_x000D_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1F0B-DCA0-4CB0-85C9-0DADAB43313C}">
  <sheetPr codeName="Sheet4">
    <pageSetUpPr fitToPage="1"/>
  </sheetPr>
  <dimension ref="A1:J199"/>
  <sheetViews>
    <sheetView showGridLines="0" zoomScaleNormal="100" workbookViewId="0">
      <pane xSplit="1" ySplit="3" topLeftCell="B178" activePane="bottomRight" state="frozen"/>
      <selection activeCell="B199" sqref="B199"/>
      <selection pane="topRight" activeCell="B199" sqref="B199"/>
      <selection pane="bottomLeft" activeCell="B199" sqref="B199"/>
      <selection pane="bottomRight" activeCell="B199" sqref="B199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15</v>
      </c>
    </row>
    <row r="2" spans="1:10" s="4" customFormat="1" ht="18" x14ac:dyDescent="0.25">
      <c r="A2" s="3" t="str">
        <f>"January 2005 - "&amp;TEXT(MAX($A$64:$A$65535),"mmmm yyyy")</f>
        <v>January 2005 - April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40009.207999999999</v>
      </c>
      <c r="G41" s="9">
        <v>2102.6529999999998</v>
      </c>
      <c r="H41" s="9">
        <v>16602.594000000001</v>
      </c>
      <c r="I41" s="9">
        <v>29999.696999999996</v>
      </c>
      <c r="J41" s="9">
        <f t="shared" si="0"/>
        <v>110918.996</v>
      </c>
    </row>
    <row r="42" spans="1:10" s="7" customFormat="1" ht="12" customHeight="1" x14ac:dyDescent="0.2">
      <c r="A42" s="8">
        <f t="shared" si="1"/>
        <v>39508</v>
      </c>
      <c r="B42" s="9">
        <v>57.390999999999998</v>
      </c>
      <c r="C42" s="9">
        <v>8431.027</v>
      </c>
      <c r="D42" s="9">
        <v>1865.73</v>
      </c>
      <c r="E42" s="9">
        <v>11816.902</v>
      </c>
      <c r="F42" s="9">
        <v>42739.923000000003</v>
      </c>
      <c r="G42" s="9">
        <v>1934.7190000000001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3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3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3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3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3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3"/>
        <v>127574.11099999999</v>
      </c>
    </row>
    <row r="70" spans="1:10" ht="12" customHeight="1" x14ac:dyDescent="0.2">
      <c r="A70" s="8">
        <f t="shared" ref="A70:A133" si="4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3"/>
        <v>130094.106</v>
      </c>
    </row>
    <row r="71" spans="1:10" ht="12" customHeight="1" x14ac:dyDescent="0.2">
      <c r="A71" s="8">
        <f t="shared" si="4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3"/>
        <v>127199.515</v>
      </c>
    </row>
    <row r="72" spans="1:10" ht="12" customHeight="1" x14ac:dyDescent="0.2">
      <c r="A72" s="8">
        <f t="shared" si="4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3"/>
        <v>123679.51999999999</v>
      </c>
    </row>
    <row r="73" spans="1:10" ht="12" customHeight="1" x14ac:dyDescent="0.2">
      <c r="A73" s="8">
        <f t="shared" si="4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3"/>
        <v>138301.12300000002</v>
      </c>
    </row>
    <row r="74" spans="1:10" ht="12" customHeight="1" x14ac:dyDescent="0.2">
      <c r="A74" s="8">
        <f t="shared" si="4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3"/>
        <v>127961.00100000002</v>
      </c>
    </row>
    <row r="75" spans="1:10" ht="12" customHeight="1" x14ac:dyDescent="0.2">
      <c r="A75" s="8">
        <f t="shared" si="4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3"/>
        <v>108912.80100000001</v>
      </c>
    </row>
    <row r="76" spans="1:10" ht="12" customHeight="1" x14ac:dyDescent="0.2">
      <c r="A76" s="8">
        <f t="shared" si="4"/>
        <v>40544</v>
      </c>
      <c r="B76" s="9">
        <v>230.64099999999999</v>
      </c>
      <c r="C76" s="9">
        <v>7507.1149999999998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3"/>
        <v>116350.60600000001</v>
      </c>
    </row>
    <row r="77" spans="1:10" ht="12" customHeight="1" x14ac:dyDescent="0.2">
      <c r="A77" s="8">
        <f t="shared" si="4"/>
        <v>40575</v>
      </c>
      <c r="B77" s="9">
        <v>210.87799999999999</v>
      </c>
      <c r="C77" s="9">
        <v>7961.1379999999999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3"/>
        <v>118485.81</v>
      </c>
    </row>
    <row r="78" spans="1:10" ht="12" customHeight="1" x14ac:dyDescent="0.2">
      <c r="A78" s="8">
        <f t="shared" si="4"/>
        <v>40603</v>
      </c>
      <c r="B78" s="9">
        <v>248.65199999999999</v>
      </c>
      <c r="C78" s="9">
        <v>9315.2450000000008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3"/>
        <v>131635.61199999999</v>
      </c>
    </row>
    <row r="79" spans="1:10" ht="12" customHeight="1" x14ac:dyDescent="0.2">
      <c r="A79" s="8">
        <f t="shared" si="4"/>
        <v>40634</v>
      </c>
      <c r="B79" s="9">
        <v>213.61500000000001</v>
      </c>
      <c r="C79" s="9">
        <v>7840.8419999999996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3"/>
        <v>121852.497</v>
      </c>
    </row>
    <row r="80" spans="1:10" ht="12" customHeight="1" x14ac:dyDescent="0.2">
      <c r="A80" s="8">
        <f t="shared" si="4"/>
        <v>40664</v>
      </c>
      <c r="B80" s="9">
        <v>272.46300000000002</v>
      </c>
      <c r="C80" s="9">
        <v>8060.36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3"/>
        <v>128280.07899999998</v>
      </c>
    </row>
    <row r="81" spans="1:10" ht="12" customHeight="1" x14ac:dyDescent="0.2">
      <c r="A81" s="8">
        <f t="shared" si="4"/>
        <v>40695</v>
      </c>
      <c r="B81" s="9">
        <v>390.911</v>
      </c>
      <c r="C81" s="9">
        <v>8277.6110000000008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3"/>
        <v>125970.50600000002</v>
      </c>
    </row>
    <row r="82" spans="1:10" ht="12" customHeight="1" x14ac:dyDescent="0.2">
      <c r="A82" s="8">
        <f t="shared" si="4"/>
        <v>40725</v>
      </c>
      <c r="B82" s="9">
        <v>381.798</v>
      </c>
      <c r="C82" s="9">
        <v>8488.5689999999995</v>
      </c>
      <c r="D82" s="9">
        <v>2348.6170000000002</v>
      </c>
      <c r="E82" s="9">
        <v>12224.009</v>
      </c>
      <c r="F82" s="9">
        <v>46114.360999999997</v>
      </c>
      <c r="G82" s="9">
        <v>2743.4690000000001</v>
      </c>
      <c r="H82" s="9">
        <v>22032.962</v>
      </c>
      <c r="I82" s="9">
        <v>34054.654999999999</v>
      </c>
      <c r="J82" s="9">
        <f t="shared" si="3"/>
        <v>128388.43999999999</v>
      </c>
    </row>
    <row r="83" spans="1:10" ht="12" customHeight="1" x14ac:dyDescent="0.2">
      <c r="A83" s="8">
        <f t="shared" si="4"/>
        <v>40756</v>
      </c>
      <c r="B83" s="9">
        <v>443.19299999999998</v>
      </c>
      <c r="C83" s="9">
        <v>7515.2160000000003</v>
      </c>
      <c r="D83" s="9">
        <v>2187.1280000000002</v>
      </c>
      <c r="E83" s="9">
        <v>10985.186</v>
      </c>
      <c r="F83" s="9">
        <v>43859.324999999997</v>
      </c>
      <c r="G83" s="9">
        <v>2578.683</v>
      </c>
      <c r="H83" s="9">
        <v>20765.152999999998</v>
      </c>
      <c r="I83" s="9">
        <v>32909.192999999999</v>
      </c>
      <c r="J83" s="9">
        <f t="shared" si="3"/>
        <v>121243.07699999999</v>
      </c>
    </row>
    <row r="84" spans="1:10" ht="12" customHeight="1" x14ac:dyDescent="0.2">
      <c r="A84" s="8">
        <f t="shared" si="4"/>
        <v>40787</v>
      </c>
      <c r="B84" s="9">
        <v>326.92599999999999</v>
      </c>
      <c r="C84" s="9">
        <v>8318.4709999999995</v>
      </c>
      <c r="D84" s="9">
        <v>2356.4740000000002</v>
      </c>
      <c r="E84" s="9">
        <v>10809.620999999999</v>
      </c>
      <c r="F84" s="9">
        <v>43805.021000000001</v>
      </c>
      <c r="G84" s="9">
        <v>2413.873</v>
      </c>
      <c r="H84" s="9">
        <v>18947.596000000001</v>
      </c>
      <c r="I84" s="9">
        <v>32367.237000000001</v>
      </c>
      <c r="J84" s="9">
        <f t="shared" si="3"/>
        <v>119345.21900000001</v>
      </c>
    </row>
    <row r="85" spans="1:10" ht="12" customHeight="1" x14ac:dyDescent="0.2">
      <c r="A85" s="8">
        <f t="shared" si="4"/>
        <v>40817</v>
      </c>
      <c r="B85" s="9">
        <v>350.39</v>
      </c>
      <c r="C85" s="9">
        <v>8506.4879999999994</v>
      </c>
      <c r="D85" s="9">
        <v>2466.2429999999999</v>
      </c>
      <c r="E85" s="9">
        <v>12828.134</v>
      </c>
      <c r="F85" s="9">
        <v>47870.55</v>
      </c>
      <c r="G85" s="9">
        <v>2575.44</v>
      </c>
      <c r="H85" s="9">
        <v>20486.852999999999</v>
      </c>
      <c r="I85" s="9">
        <v>34835.663</v>
      </c>
      <c r="J85" s="9">
        <f t="shared" si="3"/>
        <v>129919.761</v>
      </c>
    </row>
    <row r="86" spans="1:10" ht="12" customHeight="1" x14ac:dyDescent="0.2">
      <c r="A86" s="8">
        <f t="shared" si="4"/>
        <v>40848</v>
      </c>
      <c r="B86" s="9">
        <v>224.22300000000001</v>
      </c>
      <c r="C86" s="9">
        <v>8424.2139999999999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3"/>
        <v>122943.40700000001</v>
      </c>
    </row>
    <row r="87" spans="1:10" ht="12" customHeight="1" x14ac:dyDescent="0.2">
      <c r="A87" s="8">
        <f t="shared" si="4"/>
        <v>40878</v>
      </c>
      <c r="B87" s="9">
        <v>205.114</v>
      </c>
      <c r="C87" s="9">
        <v>8504.2019999999993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3"/>
        <v>124556.06200000001</v>
      </c>
    </row>
    <row r="88" spans="1:10" ht="12" customHeight="1" x14ac:dyDescent="0.2">
      <c r="A88" s="8">
        <f t="shared" si="4"/>
        <v>40909</v>
      </c>
      <c r="B88" s="9">
        <v>225.57900000000001</v>
      </c>
      <c r="C88" s="9">
        <v>8023.61</v>
      </c>
      <c r="D88" s="9">
        <v>2435.33</v>
      </c>
      <c r="E88" s="9">
        <v>10916.518</v>
      </c>
      <c r="F88" s="9">
        <v>43459.247000000003</v>
      </c>
      <c r="G88" s="9">
        <v>2077.15</v>
      </c>
      <c r="H88" s="9">
        <v>19757.505000000001</v>
      </c>
      <c r="I88" s="9">
        <v>29469.634999999998</v>
      </c>
      <c r="J88" s="9">
        <f t="shared" si="3"/>
        <v>116364.57399999999</v>
      </c>
    </row>
    <row r="89" spans="1:10" ht="12" customHeight="1" x14ac:dyDescent="0.2">
      <c r="A89" s="8">
        <f t="shared" si="4"/>
        <v>40940</v>
      </c>
      <c r="B89" s="9">
        <v>238.62700000000001</v>
      </c>
      <c r="C89" s="9">
        <v>8345.5959999999995</v>
      </c>
      <c r="D89" s="9">
        <v>2261.9899999999998</v>
      </c>
      <c r="E89" s="9">
        <v>10879.665999999999</v>
      </c>
      <c r="F89" s="9">
        <v>42904.847999999998</v>
      </c>
      <c r="G89" s="9">
        <v>1759.2149999999999</v>
      </c>
      <c r="H89" s="9">
        <v>19219.168000000001</v>
      </c>
      <c r="I89" s="9">
        <v>30630.425999999999</v>
      </c>
      <c r="J89" s="9">
        <f t="shared" si="3"/>
        <v>116239.53599999999</v>
      </c>
    </row>
    <row r="90" spans="1:10" ht="12" customHeight="1" x14ac:dyDescent="0.2">
      <c r="A90" s="8">
        <f t="shared" si="4"/>
        <v>40969</v>
      </c>
      <c r="B90" s="9">
        <v>239.596</v>
      </c>
      <c r="C90" s="9">
        <v>9875.2170000000006</v>
      </c>
      <c r="D90" s="9">
        <v>2548.933</v>
      </c>
      <c r="E90" s="9">
        <v>12796.672</v>
      </c>
      <c r="F90" s="9">
        <v>47263.73</v>
      </c>
      <c r="G90" s="9">
        <v>2208.0909999999999</v>
      </c>
      <c r="H90" s="9">
        <v>21554.303</v>
      </c>
      <c r="I90" s="9">
        <v>35654.381000000001</v>
      </c>
      <c r="J90" s="9">
        <f t="shared" si="3"/>
        <v>132140.92300000001</v>
      </c>
    </row>
    <row r="91" spans="1:10" ht="12" customHeight="1" x14ac:dyDescent="0.2">
      <c r="A91" s="8">
        <f t="shared" si="4"/>
        <v>41000</v>
      </c>
      <c r="B91" s="9">
        <v>214.334</v>
      </c>
      <c r="C91" s="9">
        <v>8155.9189999999999</v>
      </c>
      <c r="D91" s="9">
        <v>2397.0419999999999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3"/>
        <v>118834.14000000001</v>
      </c>
    </row>
    <row r="92" spans="1:10" ht="12" customHeight="1" x14ac:dyDescent="0.2">
      <c r="A92" s="8">
        <f t="shared" si="4"/>
        <v>41030</v>
      </c>
      <c r="B92" s="9">
        <v>323.49299999999999</v>
      </c>
      <c r="C92" s="9">
        <v>8382.5249999999996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33131.658000000003</v>
      </c>
      <c r="J92" s="9">
        <f t="shared" si="3"/>
        <v>123380.06300000002</v>
      </c>
    </row>
    <row r="93" spans="1:10" ht="12" customHeight="1" x14ac:dyDescent="0.2">
      <c r="A93" s="8">
        <f t="shared" si="4"/>
        <v>41061</v>
      </c>
      <c r="B93" s="9">
        <v>386.38400000000001</v>
      </c>
      <c r="C93" s="9">
        <v>8098.5569999999998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3"/>
        <v>125255.68299999999</v>
      </c>
    </row>
    <row r="94" spans="1:10" ht="12" customHeight="1" x14ac:dyDescent="0.2">
      <c r="A94" s="8">
        <f t="shared" si="4"/>
        <v>41091</v>
      </c>
      <c r="B94" s="9">
        <v>298.8</v>
      </c>
      <c r="C94" s="9">
        <v>8011</v>
      </c>
      <c r="D94" s="9">
        <v>2576.7359999999999</v>
      </c>
      <c r="E94" s="9">
        <v>10774.467000000001</v>
      </c>
      <c r="F94" s="9">
        <v>45005.101999999999</v>
      </c>
      <c r="G94" s="9">
        <v>2542.2089999999998</v>
      </c>
      <c r="H94" s="9">
        <v>23638.145</v>
      </c>
      <c r="I94" s="9">
        <v>33880.078999999998</v>
      </c>
      <c r="J94" s="9">
        <f t="shared" si="3"/>
        <v>126726.538</v>
      </c>
    </row>
    <row r="95" spans="1:10" ht="12" customHeight="1" x14ac:dyDescent="0.2">
      <c r="A95" s="8">
        <f t="shared" si="4"/>
        <v>41122</v>
      </c>
      <c r="B95" s="9">
        <v>303.52</v>
      </c>
      <c r="C95" s="9">
        <v>7403.3459999999995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3"/>
        <v>121966.478</v>
      </c>
    </row>
    <row r="96" spans="1:10" ht="12" customHeight="1" x14ac:dyDescent="0.2">
      <c r="A96" s="8">
        <f t="shared" si="4"/>
        <v>41153</v>
      </c>
      <c r="B96" s="9">
        <v>222.77699999999999</v>
      </c>
      <c r="C96" s="9">
        <v>8406.9140000000007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3"/>
        <v>121544.31</v>
      </c>
    </row>
    <row r="97" spans="1:10" ht="12" customHeight="1" x14ac:dyDescent="0.2">
      <c r="A97" s="8">
        <f t="shared" si="4"/>
        <v>41183</v>
      </c>
      <c r="B97" s="9">
        <v>283.82400000000001</v>
      </c>
      <c r="C97" s="9">
        <v>8961.1669999999995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35205.514999999999</v>
      </c>
      <c r="J97" s="9">
        <f t="shared" si="3"/>
        <v>125526.35299999999</v>
      </c>
    </row>
    <row r="98" spans="1:10" ht="12" customHeight="1" x14ac:dyDescent="0.2">
      <c r="A98" s="8">
        <f t="shared" si="4"/>
        <v>41214</v>
      </c>
      <c r="B98" s="9">
        <v>255.267</v>
      </c>
      <c r="C98" s="9">
        <v>8095.6760000000004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19881.991999999998</v>
      </c>
      <c r="I98" s="9">
        <v>35129.334999999999</v>
      </c>
      <c r="J98" s="9">
        <f t="shared" si="3"/>
        <v>124179.61600000001</v>
      </c>
    </row>
    <row r="99" spans="1:10" ht="12" customHeight="1" x14ac:dyDescent="0.2">
      <c r="A99" s="8">
        <f t="shared" si="4"/>
        <v>41244</v>
      </c>
      <c r="B99" s="9">
        <v>137.91900000000001</v>
      </c>
      <c r="C99" s="9">
        <v>7934.9040000000005</v>
      </c>
      <c r="D99" s="9">
        <v>2356.9760000000001</v>
      </c>
      <c r="E99" s="9">
        <v>10856.532999999999</v>
      </c>
      <c r="F99" s="9">
        <v>44901.521000000001</v>
      </c>
      <c r="G99" s="9">
        <v>2678.6689999999999</v>
      </c>
      <c r="H99" s="9">
        <v>20026.315999999999</v>
      </c>
      <c r="I99" s="9">
        <v>33557.017999999996</v>
      </c>
      <c r="J99" s="9">
        <f t="shared" si="3"/>
        <v>122449.85599999999</v>
      </c>
    </row>
    <row r="100" spans="1:10" ht="12" customHeight="1" x14ac:dyDescent="0.2">
      <c r="A100" s="8">
        <f t="shared" si="4"/>
        <v>41275</v>
      </c>
      <c r="B100" s="9">
        <v>130.827</v>
      </c>
      <c r="C100" s="9">
        <v>7179.6220000000003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3"/>
        <v>106824.94699999999</v>
      </c>
    </row>
    <row r="101" spans="1:10" ht="12" customHeight="1" x14ac:dyDescent="0.2">
      <c r="A101" s="8">
        <f t="shared" si="4"/>
        <v>41306</v>
      </c>
      <c r="B101" s="9">
        <v>137.18299999999999</v>
      </c>
      <c r="C101" s="9">
        <v>7180.0119999999997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31069.822</v>
      </c>
      <c r="J101" s="9">
        <f t="shared" si="3"/>
        <v>111039.86</v>
      </c>
    </row>
    <row r="102" spans="1:10" ht="12" customHeight="1" x14ac:dyDescent="0.2">
      <c r="A102" s="8">
        <f t="shared" si="4"/>
        <v>41334</v>
      </c>
      <c r="B102" s="9">
        <v>135.00899999999999</v>
      </c>
      <c r="C102" s="9">
        <v>8045.5709999999999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36621.767999999996</v>
      </c>
      <c r="J102" s="9">
        <f t="shared" si="3"/>
        <v>127975.901</v>
      </c>
    </row>
    <row r="103" spans="1:10" ht="12" customHeight="1" x14ac:dyDescent="0.2">
      <c r="A103" s="8">
        <f t="shared" si="4"/>
        <v>41365</v>
      </c>
      <c r="B103" s="9">
        <v>174.04900000000001</v>
      </c>
      <c r="C103" s="9">
        <v>8155.0230000000001</v>
      </c>
      <c r="D103" s="9">
        <v>2427.84</v>
      </c>
      <c r="E103" s="9">
        <v>8216.8909999999996</v>
      </c>
      <c r="F103" s="9">
        <v>41451.720999999998</v>
      </c>
      <c r="G103" s="9">
        <v>2135.0039999999999</v>
      </c>
      <c r="H103" s="9">
        <v>19196.7</v>
      </c>
      <c r="I103" s="9">
        <v>33825.129999999997</v>
      </c>
      <c r="J103" s="9">
        <f t="shared" si="3"/>
        <v>115582.35800000001</v>
      </c>
    </row>
    <row r="104" spans="1:10" ht="12" customHeight="1" x14ac:dyDescent="0.2">
      <c r="A104" s="8">
        <f t="shared" si="4"/>
        <v>41395</v>
      </c>
      <c r="B104" s="9">
        <v>145.07400000000001</v>
      </c>
      <c r="C104" s="9">
        <v>7937.5460000000003</v>
      </c>
      <c r="D104" s="9">
        <v>2605.6819999999998</v>
      </c>
      <c r="E104" s="9">
        <v>8124.0820000000003</v>
      </c>
      <c r="F104" s="9">
        <v>45217.326999999997</v>
      </c>
      <c r="G104" s="9">
        <v>2593.4050000000002</v>
      </c>
      <c r="H104" s="9">
        <v>19401.968000000001</v>
      </c>
      <c r="I104" s="9">
        <v>33449.627</v>
      </c>
      <c r="J104" s="9">
        <f t="shared" si="3"/>
        <v>119474.71100000001</v>
      </c>
    </row>
    <row r="105" spans="1:10" ht="12" customHeight="1" x14ac:dyDescent="0.2">
      <c r="A105" s="8">
        <f t="shared" si="4"/>
        <v>41426</v>
      </c>
      <c r="B105" s="9">
        <v>152.404</v>
      </c>
      <c r="C105" s="9">
        <v>8098.27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33298.684000000001</v>
      </c>
      <c r="J105" s="9">
        <f t="shared" si="3"/>
        <v>119895.74300000002</v>
      </c>
    </row>
    <row r="106" spans="1:10" ht="12" customHeight="1" x14ac:dyDescent="0.2">
      <c r="A106" s="8">
        <f t="shared" si="4"/>
        <v>41456</v>
      </c>
      <c r="B106" s="9">
        <v>188.29300000000001</v>
      </c>
      <c r="C106" s="9">
        <v>7551.8010000000004</v>
      </c>
      <c r="D106" s="9">
        <v>2434.9270000000001</v>
      </c>
      <c r="E106" s="9">
        <v>8480.3520000000008</v>
      </c>
      <c r="F106" s="9">
        <v>42948.12</v>
      </c>
      <c r="G106" s="9">
        <v>2787.2730000000001</v>
      </c>
      <c r="H106" s="9">
        <v>20449.895</v>
      </c>
      <c r="I106" s="9">
        <v>34837.233</v>
      </c>
      <c r="J106" s="9">
        <f t="shared" si="3"/>
        <v>119677.894</v>
      </c>
    </row>
    <row r="107" spans="1:10" ht="12" customHeight="1" x14ac:dyDescent="0.2">
      <c r="A107" s="8">
        <f t="shared" si="4"/>
        <v>41487</v>
      </c>
      <c r="B107" s="9">
        <v>153.553</v>
      </c>
      <c r="C107" s="9">
        <v>7067.2790000000005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32966.686000000002</v>
      </c>
      <c r="J107" s="9">
        <f t="shared" si="3"/>
        <v>114324.46</v>
      </c>
    </row>
    <row r="108" spans="1:10" ht="12" customHeight="1" x14ac:dyDescent="0.2">
      <c r="A108" s="8">
        <f t="shared" si="4"/>
        <v>41518</v>
      </c>
      <c r="B108" s="9">
        <v>154.12899999999999</v>
      </c>
      <c r="C108" s="9">
        <v>7091.5910000000003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3"/>
        <v>115644.07999999999</v>
      </c>
    </row>
    <row r="109" spans="1:10" ht="12" customHeight="1" x14ac:dyDescent="0.2">
      <c r="A109" s="8">
        <f t="shared" si="4"/>
        <v>41548</v>
      </c>
      <c r="B109" s="9">
        <v>147.99600000000001</v>
      </c>
      <c r="C109" s="9">
        <v>8404.0810000000001</v>
      </c>
      <c r="D109" s="9">
        <v>2611.297</v>
      </c>
      <c r="E109" s="9">
        <v>9328.5889999999999</v>
      </c>
      <c r="F109" s="9">
        <v>45681.843000000001</v>
      </c>
      <c r="G109" s="9">
        <v>2644.2330000000002</v>
      </c>
      <c r="H109" s="9">
        <v>20386.108</v>
      </c>
      <c r="I109" s="9">
        <v>35109.741999999998</v>
      </c>
      <c r="J109" s="9">
        <f t="shared" si="3"/>
        <v>124313.889</v>
      </c>
    </row>
    <row r="110" spans="1:10" ht="12" customHeight="1" x14ac:dyDescent="0.2">
      <c r="A110" s="8">
        <f t="shared" si="4"/>
        <v>41579</v>
      </c>
      <c r="B110" s="9">
        <v>179.94399999999999</v>
      </c>
      <c r="C110" s="9">
        <v>8147.643</v>
      </c>
      <c r="D110" s="9">
        <v>2629.5259999999998</v>
      </c>
      <c r="E110" s="9">
        <v>10874.833000000001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3"/>
        <v>133527.83399999997</v>
      </c>
    </row>
    <row r="111" spans="1:10" ht="12" customHeight="1" x14ac:dyDescent="0.2">
      <c r="A111" s="8">
        <f t="shared" si="4"/>
        <v>41609</v>
      </c>
      <c r="B111" s="9">
        <v>166.87</v>
      </c>
      <c r="C111" s="9">
        <v>7010.8270000000002</v>
      </c>
      <c r="D111" s="9">
        <v>2508.0970000000002</v>
      </c>
      <c r="E111" s="9">
        <v>9057.7669999999998</v>
      </c>
      <c r="F111" s="9">
        <v>45138.357000000004</v>
      </c>
      <c r="G111" s="9">
        <v>2638.9650000000001</v>
      </c>
      <c r="H111" s="9">
        <v>18991.648000000001</v>
      </c>
      <c r="I111" s="9">
        <v>33391.135000000002</v>
      </c>
      <c r="J111" s="9">
        <f t="shared" si="3"/>
        <v>118903.666</v>
      </c>
    </row>
    <row r="112" spans="1:10" ht="12" customHeight="1" x14ac:dyDescent="0.2">
      <c r="A112" s="8">
        <f t="shared" si="4"/>
        <v>41640</v>
      </c>
      <c r="B112" s="9">
        <v>151.09800000000001</v>
      </c>
      <c r="C112" s="9">
        <v>6980.3639999999996</v>
      </c>
      <c r="D112" s="9">
        <v>2485.4499999999998</v>
      </c>
      <c r="E112" s="9">
        <v>8114.5770000000002</v>
      </c>
      <c r="F112" s="9">
        <v>41831.845000000001</v>
      </c>
      <c r="G112" s="9">
        <v>2259.585</v>
      </c>
      <c r="H112" s="9">
        <v>18552.168000000001</v>
      </c>
      <c r="I112" s="9">
        <v>31874.833999999999</v>
      </c>
      <c r="J112" s="9">
        <f t="shared" si="3"/>
        <v>112249.921</v>
      </c>
    </row>
    <row r="113" spans="1:10" ht="12" customHeight="1" x14ac:dyDescent="0.2">
      <c r="A113" s="8">
        <f t="shared" si="4"/>
        <v>41671</v>
      </c>
      <c r="B113" s="9">
        <v>171.30500000000001</v>
      </c>
      <c r="C113" s="9">
        <v>7694.607</v>
      </c>
      <c r="D113" s="9">
        <v>2395.078</v>
      </c>
      <c r="E113" s="9">
        <v>8986.3729999999996</v>
      </c>
      <c r="F113" s="9">
        <v>42323.161999999997</v>
      </c>
      <c r="G113" s="9">
        <v>2271.4029999999998</v>
      </c>
      <c r="H113" s="9">
        <v>18369.194</v>
      </c>
      <c r="I113" s="9">
        <v>28783.974999999999</v>
      </c>
      <c r="J113" s="9">
        <f t="shared" si="3"/>
        <v>110995.09699999998</v>
      </c>
    </row>
    <row r="114" spans="1:10" ht="12" customHeight="1" x14ac:dyDescent="0.2">
      <c r="A114" s="8">
        <f t="shared" si="4"/>
        <v>41699</v>
      </c>
      <c r="B114" s="9">
        <v>140.56100000000001</v>
      </c>
      <c r="C114" s="9">
        <v>8042.549</v>
      </c>
      <c r="D114" s="9">
        <v>2613.7069999999999</v>
      </c>
      <c r="E114" s="9">
        <v>9944.1560000000009</v>
      </c>
      <c r="F114" s="9">
        <v>52767.014000000003</v>
      </c>
      <c r="G114" s="9">
        <v>2605.6709999999998</v>
      </c>
      <c r="H114" s="9">
        <v>20860.062999999998</v>
      </c>
      <c r="I114" s="9">
        <v>37453.796000000002</v>
      </c>
      <c r="J114" s="9">
        <f t="shared" si="3"/>
        <v>134427.51699999999</v>
      </c>
    </row>
    <row r="115" spans="1:10" ht="12" customHeight="1" x14ac:dyDescent="0.2">
      <c r="A115" s="8">
        <f t="shared" si="4"/>
        <v>41730</v>
      </c>
      <c r="B115" s="9">
        <v>149.60400000000001</v>
      </c>
      <c r="C115" s="9">
        <v>8061.0929999999998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33837.597000000002</v>
      </c>
      <c r="J115" s="9">
        <f t="shared" si="3"/>
        <v>120725.299</v>
      </c>
    </row>
    <row r="116" spans="1:10" ht="12" customHeight="1" x14ac:dyDescent="0.2">
      <c r="A116" s="8">
        <f t="shared" si="4"/>
        <v>41760</v>
      </c>
      <c r="B116" s="9">
        <v>112.904</v>
      </c>
      <c r="C116" s="9">
        <v>7743.0680000000002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20473.525000000001</v>
      </c>
      <c r="I116" s="9">
        <v>36096.879000000001</v>
      </c>
      <c r="J116" s="9">
        <f t="shared" si="3"/>
        <v>126525.485</v>
      </c>
    </row>
    <row r="117" spans="1:10" ht="12" customHeight="1" x14ac:dyDescent="0.2">
      <c r="A117" s="8">
        <f t="shared" si="4"/>
        <v>41791</v>
      </c>
      <c r="B117" s="9">
        <v>134.19900000000001</v>
      </c>
      <c r="C117" s="9">
        <v>7488.9229999999998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35974.970999999998</v>
      </c>
      <c r="J117" s="9">
        <f t="shared" si="3"/>
        <v>125530.16</v>
      </c>
    </row>
    <row r="118" spans="1:10" ht="12" customHeight="1" x14ac:dyDescent="0.2">
      <c r="A118" s="8">
        <f t="shared" si="4"/>
        <v>41821</v>
      </c>
      <c r="B118" s="9">
        <v>127.56699999999999</v>
      </c>
      <c r="C118" s="9">
        <v>7866.933</v>
      </c>
      <c r="D118" s="9">
        <v>2900.1149999999998</v>
      </c>
      <c r="E118" s="9">
        <v>8351.8970000000008</v>
      </c>
      <c r="F118" s="9">
        <v>47511.156999999999</v>
      </c>
      <c r="G118" s="9">
        <v>3141.9690000000001</v>
      </c>
      <c r="H118" s="9">
        <v>20867.86</v>
      </c>
      <c r="I118" s="9">
        <v>37539.042000000001</v>
      </c>
      <c r="J118" s="9">
        <f t="shared" si="3"/>
        <v>128306.54</v>
      </c>
    </row>
    <row r="119" spans="1:10" ht="12" customHeight="1" x14ac:dyDescent="0.2">
      <c r="A119" s="8">
        <f t="shared" si="4"/>
        <v>41852</v>
      </c>
      <c r="B119" s="9">
        <v>103.746</v>
      </c>
      <c r="C119" s="9">
        <v>6756.6409999999996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3"/>
        <v>122896.90300000001</v>
      </c>
    </row>
    <row r="120" spans="1:10" ht="12" customHeight="1" x14ac:dyDescent="0.2">
      <c r="A120" s="8">
        <f t="shared" si="4"/>
        <v>41883</v>
      </c>
      <c r="B120" s="9">
        <v>139.94999999999999</v>
      </c>
      <c r="C120" s="9">
        <v>7573.076</v>
      </c>
      <c r="D120" s="9">
        <v>2754.587</v>
      </c>
      <c r="E120" s="9">
        <v>7832.11</v>
      </c>
      <c r="F120" s="9">
        <v>45479.326000000001</v>
      </c>
      <c r="G120" s="9">
        <v>3055.0770000000002</v>
      </c>
      <c r="H120" s="9">
        <v>21436.044000000002</v>
      </c>
      <c r="I120" s="9">
        <v>36726.758000000002</v>
      </c>
      <c r="J120" s="9">
        <f t="shared" si="3"/>
        <v>124996.92800000001</v>
      </c>
    </row>
    <row r="121" spans="1:10" ht="12" customHeight="1" x14ac:dyDescent="0.2">
      <c r="A121" s="8">
        <f t="shared" si="4"/>
        <v>41913</v>
      </c>
      <c r="B121" s="9">
        <v>137.178</v>
      </c>
      <c r="C121" s="9">
        <v>7926.5609999999997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3"/>
        <v>134513.53700000001</v>
      </c>
    </row>
    <row r="122" spans="1:10" ht="12" customHeight="1" x14ac:dyDescent="0.2">
      <c r="A122" s="8">
        <f t="shared" si="4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38368.773999999998</v>
      </c>
      <c r="J122" s="9">
        <f t="shared" si="3"/>
        <v>136419.948</v>
      </c>
    </row>
    <row r="123" spans="1:10" ht="12" customHeight="1" x14ac:dyDescent="0.2">
      <c r="A123" s="8">
        <f t="shared" si="4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50296.446000000004</v>
      </c>
      <c r="G123" s="9">
        <v>3462.163</v>
      </c>
      <c r="H123" s="9">
        <v>19761.348999999998</v>
      </c>
      <c r="I123" s="9">
        <v>34199.290999999997</v>
      </c>
      <c r="J123" s="9">
        <f t="shared" si="3"/>
        <v>126136.22100000001</v>
      </c>
    </row>
    <row r="124" spans="1:10" ht="12" customHeight="1" x14ac:dyDescent="0.2">
      <c r="A124" s="8">
        <f t="shared" si="4"/>
        <v>42005</v>
      </c>
      <c r="B124" s="9">
        <v>144.99199999999999</v>
      </c>
      <c r="C124" s="9">
        <v>7234.91</v>
      </c>
      <c r="D124" s="9">
        <v>2247.7660000000001</v>
      </c>
      <c r="E124" s="9">
        <v>7780.9840000000004</v>
      </c>
      <c r="F124" s="9">
        <v>44881.057000000001</v>
      </c>
      <c r="G124" s="9">
        <v>2951.9209999999998</v>
      </c>
      <c r="H124" s="9">
        <v>19043.986000000001</v>
      </c>
      <c r="I124" s="9">
        <v>31599.33</v>
      </c>
      <c r="J124" s="9">
        <f t="shared" si="3"/>
        <v>115884.94600000001</v>
      </c>
    </row>
    <row r="125" spans="1:10" ht="12" customHeight="1" x14ac:dyDescent="0.2">
      <c r="A125" s="8">
        <f t="shared" si="4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2629.1320000000001</v>
      </c>
      <c r="H125" s="9">
        <v>18727.562999999998</v>
      </c>
      <c r="I125" s="9">
        <v>31506.749</v>
      </c>
      <c r="J125" s="9">
        <f t="shared" si="3"/>
        <v>118253.31899999999</v>
      </c>
    </row>
    <row r="126" spans="1:10" ht="12" customHeight="1" x14ac:dyDescent="0.2">
      <c r="A126" s="8">
        <f t="shared" si="4"/>
        <v>42064</v>
      </c>
      <c r="B126" s="9">
        <v>170.369</v>
      </c>
      <c r="C126" s="9">
        <v>8168.0659999999998</v>
      </c>
      <c r="D126" s="9">
        <v>2714.085</v>
      </c>
      <c r="E126" s="9">
        <v>8607.1669999999995</v>
      </c>
      <c r="F126" s="9">
        <v>56876.525999999998</v>
      </c>
      <c r="G126" s="9">
        <v>3131.7710000000002</v>
      </c>
      <c r="H126" s="9">
        <v>21368.918000000001</v>
      </c>
      <c r="I126" s="9">
        <v>35823.728000000003</v>
      </c>
      <c r="J126" s="9">
        <f t="shared" si="3"/>
        <v>136860.63</v>
      </c>
    </row>
    <row r="127" spans="1:10" ht="12" customHeight="1" x14ac:dyDescent="0.2">
      <c r="A127" s="8">
        <f t="shared" si="4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48200.836000000003</v>
      </c>
      <c r="G127" s="9">
        <v>2988.018</v>
      </c>
      <c r="H127" s="9">
        <v>19581.510999999999</v>
      </c>
      <c r="I127" s="9">
        <v>33389.902999999998</v>
      </c>
      <c r="J127" s="9">
        <f t="shared" si="3"/>
        <v>122887.51199999999</v>
      </c>
    </row>
    <row r="128" spans="1:10" ht="12" customHeight="1" x14ac:dyDescent="0.2">
      <c r="A128" s="8">
        <f t="shared" si="4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48342.625999999997</v>
      </c>
      <c r="G128" s="9">
        <v>3221.4850000000001</v>
      </c>
      <c r="H128" s="9">
        <v>19547.376</v>
      </c>
      <c r="I128" s="9">
        <v>34476.021000000001</v>
      </c>
      <c r="J128" s="9">
        <f t="shared" ref="J128:J132" si="5">SUM(B128:I128)</f>
        <v>125073.31900000002</v>
      </c>
    </row>
    <row r="129" spans="1:10" ht="12" customHeight="1" x14ac:dyDescent="0.2">
      <c r="A129" s="8">
        <f t="shared" si="4"/>
        <v>42156</v>
      </c>
      <c r="B129" s="9">
        <v>139.851</v>
      </c>
      <c r="C129" s="9">
        <v>7715.3959999999997</v>
      </c>
      <c r="D129" s="9">
        <v>3334.0740000000001</v>
      </c>
      <c r="E129" s="9">
        <v>8022.2169999999996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5"/>
        <v>123115.408</v>
      </c>
    </row>
    <row r="130" spans="1:10" ht="12" customHeight="1" x14ac:dyDescent="0.2">
      <c r="A130" s="8">
        <f t="shared" si="4"/>
        <v>42186</v>
      </c>
      <c r="B130" s="9">
        <v>176.25800000000001</v>
      </c>
      <c r="C130" s="9">
        <v>8206.3349999999991</v>
      </c>
      <c r="D130" s="9">
        <v>3333.462</v>
      </c>
      <c r="E130" s="9">
        <v>8094.6210000000001</v>
      </c>
      <c r="F130" s="9">
        <v>44092.41</v>
      </c>
      <c r="G130" s="9">
        <v>3123.616</v>
      </c>
      <c r="H130" s="9">
        <v>19015.358</v>
      </c>
      <c r="I130" s="9">
        <v>35268.120000000003</v>
      </c>
      <c r="J130" s="9">
        <f t="shared" si="5"/>
        <v>121310.18</v>
      </c>
    </row>
    <row r="131" spans="1:10" ht="12" customHeight="1" x14ac:dyDescent="0.2">
      <c r="A131" s="8">
        <f t="shared" si="4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38035.529000000002</v>
      </c>
      <c r="J131" s="9">
        <f t="shared" si="5"/>
        <v>122558.696</v>
      </c>
    </row>
    <row r="132" spans="1:10" ht="12" customHeight="1" x14ac:dyDescent="0.2">
      <c r="A132" s="8">
        <f t="shared" si="4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37621.923999999999</v>
      </c>
      <c r="J132" s="9">
        <f t="shared" si="5"/>
        <v>119109.792</v>
      </c>
    </row>
    <row r="133" spans="1:10" ht="12" customHeight="1" x14ac:dyDescent="0.2">
      <c r="A133" s="8">
        <f t="shared" si="4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41071.095999999998</v>
      </c>
      <c r="J133" s="9">
        <f t="shared" ref="J133:J196" si="6">SUM(B133:I133)</f>
        <v>132585.992</v>
      </c>
    </row>
    <row r="134" spans="1:10" ht="12" customHeight="1" x14ac:dyDescent="0.2">
      <c r="A134" s="8">
        <f t="shared" ref="A134:A197" si="7">EDATE(A133,1)</f>
        <v>42309</v>
      </c>
      <c r="B134" s="9">
        <v>211.47399999999999</v>
      </c>
      <c r="C134" s="9">
        <v>9085.5609999999997</v>
      </c>
      <c r="D134" s="9">
        <v>3107.0230000000001</v>
      </c>
      <c r="E134" s="9">
        <v>8642.7729999999992</v>
      </c>
      <c r="F134" s="9">
        <v>48589.652000000002</v>
      </c>
      <c r="G134" s="9">
        <v>3275.2370000000001</v>
      </c>
      <c r="H134" s="9">
        <v>18997.446</v>
      </c>
      <c r="I134" s="9">
        <v>40316.400999999998</v>
      </c>
      <c r="J134" s="9">
        <f t="shared" si="6"/>
        <v>132225.56699999998</v>
      </c>
    </row>
    <row r="135" spans="1:10" ht="12" customHeight="1" x14ac:dyDescent="0.2">
      <c r="A135" s="8">
        <f t="shared" si="7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6"/>
        <v>127152.538</v>
      </c>
    </row>
    <row r="136" spans="1:10" ht="12" customHeight="1" x14ac:dyDescent="0.2">
      <c r="A136" s="8">
        <f t="shared" si="7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6"/>
        <v>119214.13399999999</v>
      </c>
    </row>
    <row r="137" spans="1:10" ht="12" customHeight="1" x14ac:dyDescent="0.2">
      <c r="A137" s="8">
        <f t="shared" si="7"/>
        <v>42401</v>
      </c>
      <c r="B137" s="9">
        <v>224.023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17781.223999999998</v>
      </c>
      <c r="I137" s="9">
        <v>34986.122000000003</v>
      </c>
      <c r="J137" s="9">
        <f t="shared" si="6"/>
        <v>121448.704</v>
      </c>
    </row>
    <row r="138" spans="1:10" ht="12" customHeight="1" x14ac:dyDescent="0.2">
      <c r="A138" s="8">
        <f t="shared" si="7"/>
        <v>42430</v>
      </c>
      <c r="B138" s="9">
        <v>211.27199999999999</v>
      </c>
      <c r="C138" s="9">
        <v>9146.2690000000002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6"/>
        <v>131682.49400000001</v>
      </c>
    </row>
    <row r="139" spans="1:10" ht="12" customHeight="1" x14ac:dyDescent="0.2">
      <c r="A139" s="8">
        <f t="shared" si="7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6"/>
        <v>127091.087</v>
      </c>
    </row>
    <row r="140" spans="1:10" ht="12" customHeight="1" x14ac:dyDescent="0.2">
      <c r="A140" s="8">
        <f t="shared" si="7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6"/>
        <v>129670.90299999999</v>
      </c>
    </row>
    <row r="141" spans="1:10" ht="12" customHeight="1" x14ac:dyDescent="0.2">
      <c r="A141" s="8">
        <f t="shared" si="7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6"/>
        <v>125535.89000000001</v>
      </c>
    </row>
    <row r="142" spans="1:10" ht="12" customHeight="1" x14ac:dyDescent="0.2">
      <c r="A142" s="8">
        <f t="shared" si="7"/>
        <v>42552</v>
      </c>
      <c r="B142" s="9">
        <v>93.42</v>
      </c>
      <c r="C142" s="9">
        <v>8236.7330000000002</v>
      </c>
      <c r="D142" s="9">
        <v>3282.6480000000001</v>
      </c>
      <c r="E142" s="9">
        <v>7049.6909999999998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6"/>
        <v>124457.25899999999</v>
      </c>
    </row>
    <row r="143" spans="1:10" ht="12" customHeight="1" x14ac:dyDescent="0.2">
      <c r="A143" s="8">
        <f t="shared" si="7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6"/>
        <v>122909.463</v>
      </c>
    </row>
    <row r="144" spans="1:10" ht="12" customHeight="1" x14ac:dyDescent="0.2">
      <c r="A144" s="8">
        <f t="shared" si="7"/>
        <v>42614</v>
      </c>
      <c r="B144" s="9">
        <v>113.10299999999999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19694.893</v>
      </c>
      <c r="I144" s="9">
        <v>38975.731</v>
      </c>
      <c r="J144" s="9">
        <f t="shared" si="6"/>
        <v>126128.58899999999</v>
      </c>
    </row>
    <row r="145" spans="1:10" ht="12" customHeight="1" x14ac:dyDescent="0.2">
      <c r="A145" s="8">
        <f t="shared" si="7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6"/>
        <v>141443.87900000002</v>
      </c>
    </row>
    <row r="146" spans="1:10" ht="12" customHeight="1" x14ac:dyDescent="0.2">
      <c r="A146" s="8">
        <f t="shared" si="7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6"/>
        <v>138050.03400000001</v>
      </c>
    </row>
    <row r="147" spans="1:10" ht="12" customHeight="1" x14ac:dyDescent="0.2">
      <c r="A147" s="8">
        <f t="shared" si="7"/>
        <v>42705</v>
      </c>
      <c r="B147" s="9">
        <v>85.1</v>
      </c>
      <c r="C147" s="9">
        <v>8822.2900000000009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6"/>
        <v>133642.79399999999</v>
      </c>
    </row>
    <row r="148" spans="1:10" ht="12" customHeight="1" x14ac:dyDescent="0.2">
      <c r="A148" s="8">
        <f t="shared" si="7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6"/>
        <v>124400.538</v>
      </c>
    </row>
    <row r="149" spans="1:10" ht="12" customHeight="1" x14ac:dyDescent="0.2">
      <c r="A149" s="8">
        <f t="shared" si="7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50163.934999999998</v>
      </c>
      <c r="G149" s="9">
        <v>3037.6709999999998</v>
      </c>
      <c r="H149" s="9">
        <v>19135.695</v>
      </c>
      <c r="I149" s="9">
        <v>35537.618999999999</v>
      </c>
      <c r="J149" s="9">
        <f t="shared" si="6"/>
        <v>126820.98699999999</v>
      </c>
    </row>
    <row r="150" spans="1:10" ht="12" customHeight="1" x14ac:dyDescent="0.2">
      <c r="A150" s="8">
        <f t="shared" si="7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6"/>
        <v>148268.897</v>
      </c>
    </row>
    <row r="151" spans="1:10" ht="12" customHeight="1" x14ac:dyDescent="0.2">
      <c r="A151" s="8">
        <f t="shared" si="7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6"/>
        <v>137979.497</v>
      </c>
    </row>
    <row r="152" spans="1:10" ht="12" customHeight="1" x14ac:dyDescent="0.2">
      <c r="A152" s="8">
        <f t="shared" si="7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6"/>
        <v>143511.35399999999</v>
      </c>
    </row>
    <row r="153" spans="1:10" ht="12" customHeight="1" x14ac:dyDescent="0.2">
      <c r="A153" s="8">
        <f t="shared" si="7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6"/>
        <v>142349.40900000001</v>
      </c>
    </row>
    <row r="154" spans="1:10" ht="12" customHeight="1" x14ac:dyDescent="0.2">
      <c r="A154" s="8">
        <f t="shared" si="7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51280.911999999997</v>
      </c>
      <c r="G154" s="9">
        <v>4223.7579999999998</v>
      </c>
      <c r="H154" s="9">
        <v>22446.632000000001</v>
      </c>
      <c r="I154" s="9">
        <v>43903.845000000001</v>
      </c>
      <c r="J154" s="9">
        <f t="shared" si="6"/>
        <v>143273.38199999998</v>
      </c>
    </row>
    <row r="155" spans="1:10" ht="12" customHeight="1" x14ac:dyDescent="0.2">
      <c r="A155" s="8">
        <f t="shared" si="7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6"/>
        <v>139022.755</v>
      </c>
    </row>
    <row r="156" spans="1:10" ht="12" customHeight="1" x14ac:dyDescent="0.2">
      <c r="A156" s="8">
        <f t="shared" si="7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6"/>
        <v>140643.014</v>
      </c>
    </row>
    <row r="157" spans="1:10" ht="12" customHeight="1" x14ac:dyDescent="0.2">
      <c r="A157" s="8">
        <f t="shared" si="7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6"/>
        <v>154492.28400000001</v>
      </c>
    </row>
    <row r="158" spans="1:10" ht="12" customHeight="1" x14ac:dyDescent="0.2">
      <c r="A158" s="8">
        <f t="shared" si="7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6"/>
        <v>154364.28599999999</v>
      </c>
    </row>
    <row r="159" spans="1:10" ht="12" customHeight="1" x14ac:dyDescent="0.2">
      <c r="A159" s="8">
        <f t="shared" si="7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6"/>
        <v>143352.56900000002</v>
      </c>
    </row>
    <row r="160" spans="1:10" ht="12" customHeight="1" x14ac:dyDescent="0.2">
      <c r="A160" s="8">
        <f t="shared" si="7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6"/>
        <v>133029.64799999999</v>
      </c>
    </row>
    <row r="161" spans="1:10" ht="12" customHeight="1" x14ac:dyDescent="0.2">
      <c r="A161" s="8">
        <f t="shared" si="7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6"/>
        <v>133139.98300000001</v>
      </c>
    </row>
    <row r="162" spans="1:10" ht="12" customHeight="1" x14ac:dyDescent="0.2">
      <c r="A162" s="8">
        <f t="shared" si="7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6"/>
        <v>150564.53000000003</v>
      </c>
    </row>
    <row r="163" spans="1:10" ht="12" customHeight="1" x14ac:dyDescent="0.2">
      <c r="A163" s="8">
        <f t="shared" si="7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6"/>
        <v>141215.459</v>
      </c>
    </row>
    <row r="164" spans="1:10" ht="12" customHeight="1" x14ac:dyDescent="0.2">
      <c r="A164" s="8">
        <f t="shared" si="7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6"/>
        <v>144170.62900000002</v>
      </c>
    </row>
    <row r="165" spans="1:10" ht="12" customHeight="1" x14ac:dyDescent="0.2">
      <c r="A165" s="8">
        <f t="shared" si="7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6"/>
        <v>139328.92199999999</v>
      </c>
    </row>
    <row r="166" spans="1:10" ht="12" customHeight="1" x14ac:dyDescent="0.2">
      <c r="A166" s="8">
        <f t="shared" si="7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6"/>
        <v>140241.11699999997</v>
      </c>
    </row>
    <row r="167" spans="1:10" ht="12" customHeight="1" x14ac:dyDescent="0.2">
      <c r="A167" s="8">
        <f t="shared" si="7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6"/>
        <v>140737.73300000001</v>
      </c>
    </row>
    <row r="168" spans="1:10" ht="12" customHeight="1" x14ac:dyDescent="0.2">
      <c r="A168" s="8">
        <f t="shared" si="7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6"/>
        <v>142342.85399999999</v>
      </c>
    </row>
    <row r="169" spans="1:10" ht="11.45" customHeight="1" x14ac:dyDescent="0.2">
      <c r="A169" s="8">
        <f t="shared" si="7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6"/>
        <v>150069.99</v>
      </c>
    </row>
    <row r="170" spans="1:10" ht="11.45" customHeight="1" x14ac:dyDescent="0.2">
      <c r="A170" s="8">
        <f t="shared" si="7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6"/>
        <v>147046.549</v>
      </c>
    </row>
    <row r="171" spans="1:10" ht="11.45" customHeight="1" x14ac:dyDescent="0.2">
      <c r="A171" s="8">
        <f t="shared" si="7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6"/>
        <v>137776.11300000001</v>
      </c>
    </row>
    <row r="172" spans="1:10" ht="11.45" customHeight="1" x14ac:dyDescent="0.2">
      <c r="A172" s="8">
        <f t="shared" si="7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6"/>
        <v>130761.89199999999</v>
      </c>
    </row>
    <row r="173" spans="1:10" ht="11.45" customHeight="1" x14ac:dyDescent="0.2">
      <c r="A173" s="8">
        <f t="shared" si="7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6"/>
        <v>128064.67200000001</v>
      </c>
    </row>
    <row r="174" spans="1:10" ht="11.45" customHeight="1" x14ac:dyDescent="0.2">
      <c r="A174" s="8">
        <f t="shared" si="7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6"/>
        <v>149416.595</v>
      </c>
    </row>
    <row r="175" spans="1:10" ht="11.45" customHeight="1" x14ac:dyDescent="0.2">
      <c r="A175" s="8">
        <f t="shared" si="7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6"/>
        <v>132893.43400000001</v>
      </c>
    </row>
    <row r="176" spans="1:10" ht="11.45" customHeight="1" x14ac:dyDescent="0.2">
      <c r="A176" s="8">
        <f t="shared" si="7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6"/>
        <v>134027.62099999998</v>
      </c>
    </row>
    <row r="177" spans="1:10" ht="11.45" customHeight="1" x14ac:dyDescent="0.2">
      <c r="A177" s="8">
        <f t="shared" si="7"/>
        <v>43617</v>
      </c>
      <c r="B177" s="9">
        <v>45.536999999999999</v>
      </c>
      <c r="C177" s="9">
        <v>7961.8860000000004</v>
      </c>
      <c r="D177" s="9">
        <v>4713.4250000000002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37745.470999999998</v>
      </c>
      <c r="J177" s="9">
        <f t="shared" si="6"/>
        <v>130858.72799999997</v>
      </c>
    </row>
    <row r="178" spans="1:10" ht="11.45" customHeight="1" x14ac:dyDescent="0.2">
      <c r="A178" s="8">
        <f t="shared" si="7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6"/>
        <v>130588.682</v>
      </c>
    </row>
    <row r="179" spans="1:10" ht="11.45" customHeight="1" x14ac:dyDescent="0.2">
      <c r="A179" s="8">
        <f t="shared" si="7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6"/>
        <v>126863.939</v>
      </c>
    </row>
    <row r="180" spans="1:10" ht="11.45" customHeight="1" x14ac:dyDescent="0.2">
      <c r="A180" s="8">
        <f t="shared" si="7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6"/>
        <v>125692.829</v>
      </c>
    </row>
    <row r="181" spans="1:10" ht="11.45" customHeight="1" x14ac:dyDescent="0.2">
      <c r="A181" s="8">
        <f t="shared" si="7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42937.904999999999</v>
      </c>
      <c r="J181" s="9">
        <f t="shared" si="6"/>
        <v>140902.932</v>
      </c>
    </row>
    <row r="182" spans="1:10" ht="11.45" customHeight="1" x14ac:dyDescent="0.2">
      <c r="A182" s="8">
        <f t="shared" si="7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6"/>
        <v>134327.76199999999</v>
      </c>
    </row>
    <row r="183" spans="1:10" ht="11.45" customHeight="1" x14ac:dyDescent="0.2">
      <c r="A183" s="8">
        <f t="shared" si="7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6"/>
        <v>126171.274</v>
      </c>
    </row>
    <row r="184" spans="1:10" ht="11.45" customHeight="1" x14ac:dyDescent="0.2">
      <c r="A184" s="8">
        <f t="shared" si="7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6"/>
        <v>115893.79400000001</v>
      </c>
    </row>
    <row r="185" spans="1:10" ht="11.45" customHeight="1" x14ac:dyDescent="0.2">
      <c r="A185" s="8">
        <f t="shared" si="7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6"/>
        <v>115859.34</v>
      </c>
    </row>
    <row r="186" spans="1:10" ht="11.45" customHeight="1" x14ac:dyDescent="0.2">
      <c r="A186" s="8">
        <f t="shared" si="7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6"/>
        <v>100857.33100000001</v>
      </c>
    </row>
    <row r="187" spans="1:10" ht="11.45" customHeight="1" x14ac:dyDescent="0.2">
      <c r="A187" s="8">
        <f t="shared" si="7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14252.337</v>
      </c>
      <c r="J187" s="9">
        <f t="shared" si="6"/>
        <v>50949.194000000003</v>
      </c>
    </row>
    <row r="188" spans="1:10" ht="11.45" customHeight="1" x14ac:dyDescent="0.2">
      <c r="A188" s="8">
        <f t="shared" si="7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24014.162</v>
      </c>
      <c r="J188" s="9">
        <f t="shared" si="6"/>
        <v>77780.643000000011</v>
      </c>
    </row>
    <row r="189" spans="1:10" ht="11.45" customHeight="1" x14ac:dyDescent="0.2">
      <c r="A189" s="8">
        <f t="shared" si="7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6"/>
        <v>88854.051999999996</v>
      </c>
    </row>
    <row r="190" spans="1:10" ht="11.45" customHeight="1" x14ac:dyDescent="0.2">
      <c r="A190" s="8">
        <f t="shared" si="7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6"/>
        <v>88397.206999999995</v>
      </c>
    </row>
    <row r="191" spans="1:10" ht="11.45" customHeight="1" x14ac:dyDescent="0.2">
      <c r="A191" s="8">
        <f t="shared" si="7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6"/>
        <v>82959.581999999995</v>
      </c>
    </row>
    <row r="192" spans="1:10" ht="11.45" customHeight="1" x14ac:dyDescent="0.2">
      <c r="A192" s="8">
        <f t="shared" si="7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6"/>
        <v>90247.371000000014</v>
      </c>
    </row>
    <row r="193" spans="1:10" ht="11.45" customHeight="1" x14ac:dyDescent="0.2">
      <c r="A193" s="8">
        <f t="shared" si="7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29253.425999999999</v>
      </c>
      <c r="J193" s="9">
        <f t="shared" si="6"/>
        <v>108481.88399999999</v>
      </c>
    </row>
    <row r="194" spans="1:10" ht="11.45" customHeight="1" x14ac:dyDescent="0.2">
      <c r="A194" s="8">
        <f t="shared" si="7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33807.756999999998</v>
      </c>
      <c r="J194" s="9">
        <f t="shared" si="6"/>
        <v>113798.56299999999</v>
      </c>
    </row>
    <row r="195" spans="1:10" ht="11.45" customHeight="1" x14ac:dyDescent="0.2">
      <c r="A195" s="8">
        <f t="shared" si="7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31252.673999999999</v>
      </c>
      <c r="J195" s="9">
        <f t="shared" si="6"/>
        <v>107576.43700000001</v>
      </c>
    </row>
    <row r="196" spans="1:10" ht="11.45" customHeight="1" x14ac:dyDescent="0.2">
      <c r="A196" s="8">
        <f t="shared" si="7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24964.739000000001</v>
      </c>
      <c r="J196" s="9">
        <f t="shared" si="6"/>
        <v>92040.475000000006</v>
      </c>
    </row>
    <row r="197" spans="1:10" ht="11.45" customHeight="1" x14ac:dyDescent="0.2">
      <c r="A197" s="8">
        <f t="shared" si="7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27570.597000000002</v>
      </c>
      <c r="J197" s="9">
        <f t="shared" ref="J197:J199" si="8">SUM(B197:I197)</f>
        <v>101429.82500000001</v>
      </c>
    </row>
    <row r="198" spans="1:10" ht="11.45" customHeight="1" x14ac:dyDescent="0.2">
      <c r="A198" s="8">
        <f t="shared" ref="A198:A199" si="9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34854.356</v>
      </c>
      <c r="J198" s="9">
        <f t="shared" si="8"/>
        <v>122474.228</v>
      </c>
    </row>
    <row r="199" spans="1:10" ht="11.45" customHeight="1" x14ac:dyDescent="0.2">
      <c r="A199" s="8">
        <f t="shared" si="9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32253.548999999999</v>
      </c>
      <c r="J199" s="9">
        <f t="shared" si="8"/>
        <v>116096.42200000001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Public&amp;1#_x000D_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BB9A-457F-4703-836D-6906912497B9}">
  <sheetPr codeName="Sheet5">
    <pageSetUpPr fitToPage="1"/>
  </sheetPr>
  <dimension ref="A1:J31"/>
  <sheetViews>
    <sheetView showGridLines="0" zoomScaleNormal="100" workbookViewId="0">
      <pane xSplit="1" ySplit="3" topLeftCell="B21" activePane="bottomRight" state="frozen"/>
      <selection activeCell="B199" sqref="B199"/>
      <selection pane="topRight" activeCell="B199" sqref="B199"/>
      <selection pane="bottomLeft" activeCell="B199" sqref="B199"/>
      <selection pane="bottomRight" activeCell="B199" sqref="B199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16</v>
      </c>
    </row>
    <row r="2" spans="1:10" s="4" customFormat="1" ht="18" x14ac:dyDescent="0.25">
      <c r="A2" s="3" t="str">
        <f>"January 2005 - "&amp;TEXT(MAX($A$4:$A$65368),"mmmm yyyy")</f>
        <v>January 2005 - April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4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31" si="0">SUM(B4:I4)</f>
        <v>137840.75699999998</v>
      </c>
    </row>
    <row r="5" spans="1:10" ht="11.4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4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4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4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45" customHeight="1" x14ac:dyDescent="0.2">
      <c r="A9" s="8">
        <v>43617</v>
      </c>
      <c r="B9" s="9">
        <v>45.701000000000001</v>
      </c>
      <c r="C9" s="9">
        <v>8885.5460000000003</v>
      </c>
      <c r="D9" s="9">
        <v>5146.8249999999998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39892.665000000001</v>
      </c>
      <c r="J9" s="9">
        <f t="shared" si="0"/>
        <v>137435.576</v>
      </c>
    </row>
    <row r="10" spans="1:10" ht="11.4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4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4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4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45134.071000000004</v>
      </c>
      <c r="J13" s="9">
        <f t="shared" si="0"/>
        <v>148402.90900000001</v>
      </c>
    </row>
    <row r="14" spans="1:10" ht="11.4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4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45" customHeight="1" x14ac:dyDescent="0.2">
      <c r="A16" s="8">
        <f t="shared" ref="A16:A31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4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4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4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14820.941000000001</v>
      </c>
      <c r="J19" s="9">
        <f t="shared" si="0"/>
        <v>53199.006999999998</v>
      </c>
    </row>
    <row r="20" spans="1:10" ht="11.4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24689.15</v>
      </c>
      <c r="J20" s="9">
        <f t="shared" si="0"/>
        <v>81723.513000000006</v>
      </c>
    </row>
    <row r="21" spans="1:10" ht="11.4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4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4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4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4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30447.642</v>
      </c>
      <c r="J25" s="9">
        <f t="shared" si="0"/>
        <v>114023.43900000001</v>
      </c>
    </row>
    <row r="26" spans="1:10" ht="11.4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35146.055</v>
      </c>
      <c r="J26" s="9">
        <f t="shared" si="0"/>
        <v>119430.08499999999</v>
      </c>
    </row>
    <row r="27" spans="1:10" ht="11.4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32680.489000000001</v>
      </c>
      <c r="J27" s="9">
        <f t="shared" si="0"/>
        <v>113862.41</v>
      </c>
    </row>
    <row r="28" spans="1:10" ht="11.4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25802.162</v>
      </c>
      <c r="J28" s="9">
        <f t="shared" si="0"/>
        <v>96700.930999999982</v>
      </c>
    </row>
    <row r="29" spans="1:10" ht="11.45" customHeight="1" x14ac:dyDescent="0.2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28418.098000000002</v>
      </c>
      <c r="J29" s="9">
        <f t="shared" si="0"/>
        <v>105547.08799999999</v>
      </c>
    </row>
    <row r="30" spans="1:10" ht="11.45" customHeight="1" x14ac:dyDescent="0.2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35840.108999999997</v>
      </c>
      <c r="J30" s="9">
        <f t="shared" si="0"/>
        <v>127132.74500000001</v>
      </c>
    </row>
    <row r="31" spans="1:10" ht="11.45" customHeight="1" x14ac:dyDescent="0.2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33044.849000000002</v>
      </c>
      <c r="J31" s="9">
        <f t="shared" si="0"/>
        <v>120273.477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Public&amp;1#_x000D_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4e864453-1a6b-462e-938b-ddfc65cf3c45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14" ma:contentTypeDescription="Create a new document." ma:contentTypeScope="" ma:versionID="8fce2db27f6dccd5bd7c039a51b09ae7">
  <xsd:schema xmlns:xsd="http://www.w3.org/2001/XMLSchema" xmlns:xs="http://www.w3.org/2001/XMLSchema" xmlns:p="http://schemas.microsoft.com/office/2006/metadata/properties" xmlns:ns2="ae498bae-bf84-45d1-8ea2-43f3e0803a09" xmlns:ns3="26997d7f-2d84-4115-855b-782ce4ee1810" targetNamespace="http://schemas.microsoft.com/office/2006/metadata/properties" ma:root="true" ma:fieldsID="ebe9855701465e3bdf6d2ffb27ebc29c" ns2:_="" ns3:_="">
    <xsd:import namespace="ae498bae-bf84-45d1-8ea2-43f3e0803a09"/>
    <xsd:import namespace="26997d7f-2d84-4115-855b-782ce4ee18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9764B-5B00-4669-A54A-1939C424CAE8}">
  <ds:schemaRefs>
    <ds:schemaRef ds:uri="http://schemas.microsoft.com/office/2006/metadata/properties"/>
    <ds:schemaRef ds:uri="http://schemas.microsoft.com/office/infopath/2007/PartnerControls"/>
    <ds:schemaRef ds:uri="26997d7f-2d84-4115-855b-782ce4ee1810"/>
  </ds:schemaRefs>
</ds:datastoreItem>
</file>

<file path=customXml/itemProps2.xml><?xml version="1.0" encoding="utf-8"?>
<ds:datastoreItem xmlns:ds="http://schemas.openxmlformats.org/officeDocument/2006/customXml" ds:itemID="{2DFA312B-8DE3-40DA-8552-A82032423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EE09F1-1E73-4FA2-ADCD-2B67742FD40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1ADB0A7-A2EA-4300-9E24-D7841FE1B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98bae-bf84-45d1-8ea2-43f3e0803a09"/>
    <ds:schemaRef ds:uri="26997d7f-2d84-4115-855b-782ce4ee1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Shayana Aboorvasooriya</dc:creator>
  <cp:lastModifiedBy>HAL Test</cp:lastModifiedBy>
  <dcterms:created xsi:type="dcterms:W3CDTF">2021-05-10T11:05:42Z</dcterms:created>
  <dcterms:modified xsi:type="dcterms:W3CDTF">2021-05-10T16:00:58Z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0x01010015508E835A545E499DFDB7329FB44FED</vt:lpwstr>
  </property>
  <property fmtid="{D5CDD505-2E9C-101B-9397-08002B2CF9AE}" pid="3" name="MSIP_Label_6a75c112-f622-45a7-81cc-ebc13bca2c26_Enabled">
    <vt:lpwstr>true</vt:lpwstr>
  </property>
  <property fmtid="{D5CDD505-2E9C-101B-9397-08002B2CF9AE}" pid="4" name="MSIP_Label_6a75c112-f622-45a7-81cc-ebc13bca2c26_SetDate">
    <vt:lpwstr>2021-05-10T16:00:14Z</vt:lpwstr>
  </property>
  <property fmtid="{D5CDD505-2E9C-101B-9397-08002B2CF9AE}" pid="5" name="MSIP_Label_6a75c112-f622-45a7-81cc-ebc13bca2c26_Method">
    <vt:lpwstr>Privileged</vt:lpwstr>
  </property>
  <property fmtid="{D5CDD505-2E9C-101B-9397-08002B2CF9AE}" pid="6" name="MSIP_Label_6a75c112-f622-45a7-81cc-ebc13bca2c26_Name">
    <vt:lpwstr>6a75c112-f622-45a7-81cc-ebc13bca2c26</vt:lpwstr>
  </property>
  <property fmtid="{D5CDD505-2E9C-101B-9397-08002B2CF9AE}" pid="7" name="MSIP_Label_6a75c112-f622-45a7-81cc-ebc13bca2c26_SiteId">
    <vt:lpwstr>2133b7ab-6392-452c-aa20-34afbe98608e</vt:lpwstr>
  </property>
  <property fmtid="{D5CDD505-2E9C-101B-9397-08002B2CF9AE}" pid="8" name="MSIP_Label_6a75c112-f622-45a7-81cc-ebc13bca2c26_ActionId">
    <vt:lpwstr>ed46197e-935e-4572-bafa-3bad1fe6ee4d</vt:lpwstr>
  </property>
  <property fmtid="{D5CDD505-2E9C-101B-9397-08002B2CF9AE}" pid="9" name="MSIP_Label_6a75c112-f622-45a7-81cc-ebc13bca2c26_ContentBits">
    <vt:lpwstr>1</vt:lpwstr>
  </property>
</Properties>
</file>